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řskáškolaSedmikr\Documents\FINANCE\MČ\"/>
    </mc:Choice>
  </mc:AlternateContent>
  <xr:revisionPtr revIDLastSave="0" documentId="13_ncr:1_{21A4838B-50A4-403C-BF3D-2138030157F6}" xr6:coauthVersionLast="47" xr6:coauthVersionMax="47" xr10:uidLastSave="{00000000-0000-0000-0000-000000000000}"/>
  <bookViews>
    <workbookView xWindow="0" yWindow="624" windowWidth="23040" windowHeight="12336" activeTab="2" xr2:uid="{00000000-000D-0000-FFFF-FFFF00000000}"/>
  </bookViews>
  <sheets>
    <sheet name="2019" sheetId="1" r:id="rId1"/>
    <sheet name="2021" sheetId="3" r:id="rId2"/>
    <sheet name="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" l="1"/>
  <c r="G49" i="4" l="1"/>
  <c r="G31" i="4"/>
  <c r="G19" i="4"/>
  <c r="G15" i="4"/>
  <c r="F49" i="4"/>
  <c r="F31" i="4"/>
  <c r="F41" i="4" s="1"/>
  <c r="F19" i="4"/>
  <c r="F15" i="4"/>
  <c r="H49" i="4"/>
  <c r="H31" i="4"/>
  <c r="H19" i="4"/>
  <c r="H41" i="4" s="1"/>
  <c r="G41" i="4" l="1"/>
  <c r="H18" i="3"/>
  <c r="H14" i="3"/>
  <c r="G48" i="3"/>
  <c r="G30" i="3"/>
  <c r="G40" i="3" s="1"/>
  <c r="G18" i="3"/>
  <c r="F48" i="3"/>
  <c r="F30" i="3"/>
  <c r="F40" i="3" s="1"/>
  <c r="F18" i="3"/>
  <c r="H48" i="3"/>
  <c r="H30" i="3"/>
  <c r="H40" i="3" l="1"/>
  <c r="H48" i="1"/>
  <c r="H30" i="1"/>
  <c r="H40" i="1" s="1"/>
  <c r="H18" i="1"/>
  <c r="G48" i="1"/>
  <c r="G30" i="1"/>
  <c r="G18" i="1"/>
  <c r="F48" i="1" l="1"/>
  <c r="F30" i="1"/>
  <c r="F18" i="1"/>
</calcChain>
</file>

<file path=xl/sharedStrings.xml><?xml version="1.0" encoding="utf-8"?>
<sst xmlns="http://schemas.openxmlformats.org/spreadsheetml/2006/main" count="274" uniqueCount="78">
  <si>
    <t>MŠ Sedmikráska, Lišická 1502, Praha 9 - Újezd nad Lesy</t>
  </si>
  <si>
    <t>IČO 49367820</t>
  </si>
  <si>
    <t>SU</t>
  </si>
  <si>
    <t>AU</t>
  </si>
  <si>
    <t>Od</t>
  </si>
  <si>
    <t>Pa</t>
  </si>
  <si>
    <t>TEXT</t>
  </si>
  <si>
    <t>xxx</t>
  </si>
  <si>
    <t>xx</t>
  </si>
  <si>
    <t>oček.k 31.12.</t>
  </si>
  <si>
    <t>návrh</t>
  </si>
  <si>
    <t>Náklady</t>
  </si>
  <si>
    <t>knihy, uč.pomůcky a tisk</t>
  </si>
  <si>
    <t>0310</t>
  </si>
  <si>
    <t>potraviny</t>
  </si>
  <si>
    <t>0320</t>
  </si>
  <si>
    <t>prádlo, oděv, obuv</t>
  </si>
  <si>
    <t>0340</t>
  </si>
  <si>
    <t>pohonné hmoty</t>
  </si>
  <si>
    <t>0350</t>
  </si>
  <si>
    <t>spotřeba materiálu (ostatní)</t>
  </si>
  <si>
    <t>0800</t>
  </si>
  <si>
    <t>DDHM (pod hranici)</t>
  </si>
  <si>
    <t>0801</t>
  </si>
  <si>
    <t>Spotřeba materiálu celkem</t>
  </si>
  <si>
    <t>elektřina</t>
  </si>
  <si>
    <t>0300</t>
  </si>
  <si>
    <t>plyn</t>
  </si>
  <si>
    <t>voda</t>
  </si>
  <si>
    <t>Spotřeba energie celkem</t>
  </si>
  <si>
    <t>opravy a udržování</t>
  </si>
  <si>
    <t>0400</t>
  </si>
  <si>
    <t>cestovné</t>
  </si>
  <si>
    <t>školení a vzdělávání</t>
  </si>
  <si>
    <t>DVPP</t>
  </si>
  <si>
    <t>0301</t>
  </si>
  <si>
    <t>poštovné</t>
  </si>
  <si>
    <t>0361</t>
  </si>
  <si>
    <t>služby telekomunikační</t>
  </si>
  <si>
    <t>0362</t>
  </si>
  <si>
    <t>odvoz odpadů</t>
  </si>
  <si>
    <t>0364</t>
  </si>
  <si>
    <t>bankovní poplatky</t>
  </si>
  <si>
    <t>0365</t>
  </si>
  <si>
    <t>služba zpracování dat</t>
  </si>
  <si>
    <t>0420</t>
  </si>
  <si>
    <t>programové vybavení</t>
  </si>
  <si>
    <t>0422</t>
  </si>
  <si>
    <t>ostatní služby</t>
  </si>
  <si>
    <t>Služby celkem</t>
  </si>
  <si>
    <t>platy</t>
  </si>
  <si>
    <t>OON</t>
  </si>
  <si>
    <t>náhrada za DPN</t>
  </si>
  <si>
    <t>340</t>
  </si>
  <si>
    <t>zákonné soc.poj.</t>
  </si>
  <si>
    <t>úraz.pojištění zam.Koop.</t>
  </si>
  <si>
    <t>FKSP</t>
  </si>
  <si>
    <t>pojištění</t>
  </si>
  <si>
    <t>0410</t>
  </si>
  <si>
    <t>odpisy</t>
  </si>
  <si>
    <t>DDHM</t>
  </si>
  <si>
    <t>0500</t>
  </si>
  <si>
    <t>Náklady celkem</t>
  </si>
  <si>
    <t>Výnosy</t>
  </si>
  <si>
    <t>školné</t>
  </si>
  <si>
    <t>stravné</t>
  </si>
  <si>
    <t>pronájmy</t>
  </si>
  <si>
    <t>0150</t>
  </si>
  <si>
    <t>úroky</t>
  </si>
  <si>
    <t>provozní přísp.a dot.od zřizovat.</t>
  </si>
  <si>
    <t>účel.dotace MŠMT</t>
  </si>
  <si>
    <t>Výnosy celkem</t>
  </si>
  <si>
    <t>Návrh rozpočtu na r. 2019</t>
  </si>
  <si>
    <t>schválený</t>
  </si>
  <si>
    <t>Návrh rozpočtu na r. 2021</t>
  </si>
  <si>
    <t>očekávaný</t>
  </si>
  <si>
    <t>Vánoce</t>
  </si>
  <si>
    <t>Schválený rozpočet na r. 2022 usnesením RMČ 86/1289/21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</si>
</sst>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u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13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3" applyFont="1"/>
    <xf numFmtId="0" fontId="5" fillId="0" borderId="0" xfId="3" applyFont="1"/>
    <xf numFmtId="0" fontId="6" fillId="2" borderId="1" xfId="3" applyFont="1" applyFill="1" applyBorder="1" applyAlignment="1">
      <alignment horizontal="left"/>
    </xf>
    <xf numFmtId="0" fontId="6" fillId="2" borderId="2" xfId="3" applyFont="1" applyFill="1" applyBorder="1"/>
    <xf numFmtId="0" fontId="6" fillId="2" borderId="3" xfId="3" applyFont="1" applyFill="1" applyBorder="1"/>
    <xf numFmtId="0" fontId="4" fillId="2" borderId="5" xfId="3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0" fontId="4" fillId="2" borderId="8" xfId="3" applyFont="1" applyFill="1" applyBorder="1"/>
    <xf numFmtId="0" fontId="4" fillId="2" borderId="9" xfId="3" applyFont="1" applyFill="1" applyBorder="1"/>
    <xf numFmtId="0" fontId="7" fillId="2" borderId="6" xfId="3" applyFont="1" applyFill="1" applyBorder="1"/>
    <xf numFmtId="0" fontId="4" fillId="0" borderId="6" xfId="3" applyFont="1" applyBorder="1"/>
    <xf numFmtId="0" fontId="4" fillId="0" borderId="10" xfId="3" applyFont="1" applyBorder="1"/>
    <xf numFmtId="0" fontId="4" fillId="0" borderId="8" xfId="3" applyFont="1" applyBorder="1"/>
    <xf numFmtId="0" fontId="4" fillId="0" borderId="9" xfId="3" applyFont="1" applyBorder="1"/>
    <xf numFmtId="0" fontId="4" fillId="2" borderId="12" xfId="3" applyFont="1" applyFill="1" applyBorder="1"/>
    <xf numFmtId="0" fontId="4" fillId="0" borderId="12" xfId="3" applyFont="1" applyBorder="1"/>
    <xf numFmtId="49" fontId="4" fillId="0" borderId="13" xfId="3" applyNumberFormat="1" applyFont="1" applyBorder="1"/>
    <xf numFmtId="0" fontId="4" fillId="0" borderId="14" xfId="3" applyFont="1" applyBorder="1"/>
    <xf numFmtId="0" fontId="4" fillId="0" borderId="15" xfId="3" applyFont="1" applyBorder="1"/>
    <xf numFmtId="0" fontId="4" fillId="2" borderId="16" xfId="3" applyFont="1" applyFill="1" applyBorder="1"/>
    <xf numFmtId="0" fontId="4" fillId="0" borderId="16" xfId="3" applyFont="1" applyBorder="1"/>
    <xf numFmtId="49" fontId="4" fillId="0" borderId="17" xfId="3" applyNumberFormat="1" applyFont="1" applyBorder="1"/>
    <xf numFmtId="0" fontId="4" fillId="0" borderId="18" xfId="3" applyFont="1" applyBorder="1"/>
    <xf numFmtId="0" fontId="4" fillId="0" borderId="19" xfId="3" applyFont="1" applyBorder="1"/>
    <xf numFmtId="0" fontId="4" fillId="2" borderId="20" xfId="3" applyFont="1" applyFill="1" applyBorder="1"/>
    <xf numFmtId="0" fontId="4" fillId="0" borderId="20" xfId="3" applyFont="1" applyBorder="1"/>
    <xf numFmtId="49" fontId="4" fillId="0" borderId="21" xfId="3" applyNumberFormat="1" applyFont="1" applyBorder="1"/>
    <xf numFmtId="0" fontId="4" fillId="0" borderId="22" xfId="3" applyFont="1" applyBorder="1"/>
    <xf numFmtId="0" fontId="4" fillId="0" borderId="23" xfId="3" applyFont="1" applyBorder="1"/>
    <xf numFmtId="0" fontId="4" fillId="2" borderId="25" xfId="3" applyFont="1" applyFill="1" applyBorder="1"/>
    <xf numFmtId="0" fontId="4" fillId="0" borderId="25" xfId="3" applyFont="1" applyBorder="1"/>
    <xf numFmtId="49" fontId="4" fillId="0" borderId="0" xfId="3" applyNumberFormat="1" applyFont="1" applyBorder="1"/>
    <xf numFmtId="0" fontId="4" fillId="0" borderId="26" xfId="3" applyFont="1" applyBorder="1"/>
    <xf numFmtId="0" fontId="4" fillId="0" borderId="27" xfId="3" applyFont="1" applyBorder="1"/>
    <xf numFmtId="0" fontId="5" fillId="2" borderId="6" xfId="3" applyFont="1" applyFill="1" applyBorder="1"/>
    <xf numFmtId="0" fontId="5" fillId="0" borderId="6" xfId="3" applyFont="1" applyBorder="1"/>
    <xf numFmtId="49" fontId="5" fillId="0" borderId="10" xfId="3" applyNumberFormat="1" applyFont="1" applyBorder="1"/>
    <xf numFmtId="0" fontId="5" fillId="0" borderId="8" xfId="3" applyFont="1" applyBorder="1"/>
    <xf numFmtId="0" fontId="5" fillId="0" borderId="9" xfId="3" applyFont="1" applyBorder="1"/>
    <xf numFmtId="0" fontId="4" fillId="2" borderId="28" xfId="3" applyFont="1" applyFill="1" applyBorder="1"/>
    <xf numFmtId="0" fontId="4" fillId="0" borderId="28" xfId="3" applyFont="1" applyBorder="1"/>
    <xf numFmtId="49" fontId="4" fillId="0" borderId="29" xfId="3" applyNumberFormat="1" applyFont="1" applyBorder="1"/>
    <xf numFmtId="0" fontId="4" fillId="0" borderId="30" xfId="3" applyFont="1" applyBorder="1"/>
    <xf numFmtId="0" fontId="4" fillId="0" borderId="31" xfId="3" applyFont="1" applyBorder="1"/>
    <xf numFmtId="0" fontId="5" fillId="2" borderId="4" xfId="3" applyFont="1" applyFill="1" applyBorder="1"/>
    <xf numFmtId="49" fontId="5" fillId="0" borderId="11" xfId="3" applyNumberFormat="1" applyFont="1" applyBorder="1"/>
    <xf numFmtId="0" fontId="5" fillId="0" borderId="32" xfId="3" applyFont="1" applyBorder="1"/>
    <xf numFmtId="0" fontId="5" fillId="0" borderId="33" xfId="3" applyFont="1" applyBorder="1"/>
    <xf numFmtId="0" fontId="5" fillId="2" borderId="34" xfId="3" applyFont="1" applyFill="1" applyBorder="1"/>
    <xf numFmtId="0" fontId="5" fillId="0" borderId="34" xfId="3" applyFont="1" applyBorder="1"/>
    <xf numFmtId="49" fontId="5" fillId="0" borderId="34" xfId="3" applyNumberFormat="1" applyFont="1" applyBorder="1"/>
    <xf numFmtId="0" fontId="4" fillId="0" borderId="35" xfId="3" applyFont="1" applyBorder="1"/>
    <xf numFmtId="0" fontId="5" fillId="2" borderId="20" xfId="3" applyFont="1" applyFill="1" applyBorder="1"/>
    <xf numFmtId="0" fontId="5" fillId="0" borderId="14" xfId="3" applyFont="1" applyBorder="1"/>
    <xf numFmtId="49" fontId="5" fillId="0" borderId="36" xfId="3" applyNumberFormat="1" applyFont="1" applyBorder="1"/>
    <xf numFmtId="0" fontId="5" fillId="0" borderId="15" xfId="3" applyFont="1" applyBorder="1"/>
    <xf numFmtId="0" fontId="7" fillId="4" borderId="6" xfId="3" applyFont="1" applyFill="1" applyBorder="1"/>
    <xf numFmtId="0" fontId="3" fillId="4" borderId="37" xfId="3" applyFont="1" applyFill="1" applyBorder="1"/>
    <xf numFmtId="49" fontId="3" fillId="4" borderId="38" xfId="3" applyNumberFormat="1" applyFont="1" applyFill="1" applyBorder="1"/>
    <xf numFmtId="0" fontId="3" fillId="4" borderId="8" xfId="3" applyFont="1" applyFill="1" applyBorder="1"/>
    <xf numFmtId="0" fontId="3" fillId="4" borderId="9" xfId="3" applyFont="1" applyFill="1" applyBorder="1"/>
    <xf numFmtId="4" fontId="1" fillId="0" borderId="10" xfId="1" applyNumberFormat="1" applyFill="1" applyBorder="1"/>
    <xf numFmtId="0" fontId="7" fillId="2" borderId="39" xfId="3" applyFont="1" applyFill="1" applyBorder="1"/>
    <xf numFmtId="0" fontId="3" fillId="0" borderId="10" xfId="3" applyFont="1" applyBorder="1"/>
    <xf numFmtId="49" fontId="3" fillId="0" borderId="10" xfId="3" applyNumberFormat="1" applyFont="1" applyBorder="1"/>
    <xf numFmtId="0" fontId="2" fillId="2" borderId="40" xfId="3" applyFont="1" applyFill="1" applyBorder="1"/>
    <xf numFmtId="0" fontId="2" fillId="0" borderId="12" xfId="3" applyFont="1" applyBorder="1"/>
    <xf numFmtId="49" fontId="2" fillId="0" borderId="13" xfId="3" applyNumberFormat="1" applyFont="1" applyBorder="1"/>
    <xf numFmtId="0" fontId="2" fillId="0" borderId="41" xfId="3" applyFont="1" applyBorder="1"/>
    <xf numFmtId="0" fontId="4" fillId="2" borderId="42" xfId="3" applyFont="1" applyFill="1" applyBorder="1"/>
    <xf numFmtId="0" fontId="4" fillId="0" borderId="43" xfId="3" applyFont="1" applyBorder="1"/>
    <xf numFmtId="0" fontId="3" fillId="4" borderId="38" xfId="3" applyFont="1" applyFill="1" applyBorder="1"/>
    <xf numFmtId="4" fontId="1" fillId="0" borderId="40" xfId="1" applyNumberFormat="1" applyFill="1" applyBorder="1"/>
    <xf numFmtId="4" fontId="1" fillId="0" borderId="42" xfId="1" applyNumberFormat="1" applyFill="1" applyBorder="1"/>
    <xf numFmtId="4" fontId="1" fillId="0" borderId="45" xfId="1" applyNumberFormat="1" applyFill="1" applyBorder="1"/>
    <xf numFmtId="4" fontId="5" fillId="0" borderId="39" xfId="3" applyNumberFormat="1" applyFont="1" applyBorder="1"/>
    <xf numFmtId="4" fontId="1" fillId="0" borderId="46" xfId="1" applyNumberFormat="1" applyFill="1" applyBorder="1"/>
    <xf numFmtId="4" fontId="8" fillId="0" borderId="39" xfId="1" applyNumberFormat="1" applyFont="1" applyFill="1" applyBorder="1"/>
    <xf numFmtId="4" fontId="2" fillId="4" borderId="45" xfId="3" applyNumberFormat="1" applyFont="1" applyFill="1" applyBorder="1"/>
    <xf numFmtId="4" fontId="4" fillId="4" borderId="39" xfId="3" applyNumberFormat="1" applyFont="1" applyFill="1" applyBorder="1"/>
    <xf numFmtId="0" fontId="1" fillId="0" borderId="51" xfId="1" applyBorder="1"/>
    <xf numFmtId="0" fontId="5" fillId="2" borderId="5" xfId="3" applyFont="1" applyFill="1" applyBorder="1"/>
    <xf numFmtId="0" fontId="5" fillId="0" borderId="5" xfId="3" applyFont="1" applyBorder="1"/>
    <xf numFmtId="49" fontId="5" fillId="0" borderId="48" xfId="3" applyNumberFormat="1" applyFont="1" applyBorder="1"/>
    <xf numFmtId="0" fontId="5" fillId="0" borderId="24" xfId="3" applyFont="1" applyBorder="1"/>
    <xf numFmtId="0" fontId="5" fillId="0" borderId="44" xfId="3" applyFont="1" applyBorder="1"/>
    <xf numFmtId="4" fontId="8" fillId="0" borderId="45" xfId="1" applyNumberFormat="1" applyFont="1" applyFill="1" applyBorder="1"/>
    <xf numFmtId="4" fontId="5" fillId="0" borderId="34" xfId="3" applyNumberFormat="1" applyFont="1" applyBorder="1"/>
    <xf numFmtId="0" fontId="5" fillId="2" borderId="50" xfId="3" applyFont="1" applyFill="1" applyBorder="1"/>
    <xf numFmtId="0" fontId="5" fillId="0" borderId="50" xfId="3" applyFont="1" applyBorder="1"/>
    <xf numFmtId="49" fontId="5" fillId="0" borderId="50" xfId="3" applyNumberFormat="1" applyFont="1" applyBorder="1"/>
    <xf numFmtId="4" fontId="8" fillId="0" borderId="50" xfId="1" applyNumberFormat="1" applyFont="1" applyFill="1" applyBorder="1"/>
    <xf numFmtId="0" fontId="5" fillId="2" borderId="51" xfId="3" applyFont="1" applyFill="1" applyBorder="1"/>
    <xf numFmtId="0" fontId="5" fillId="0" borderId="51" xfId="3" applyFont="1" applyBorder="1"/>
    <xf numFmtId="49" fontId="5" fillId="0" borderId="51" xfId="3" applyNumberFormat="1" applyFont="1" applyBorder="1"/>
    <xf numFmtId="4" fontId="8" fillId="0" borderId="38" xfId="1" applyNumberFormat="1" applyFont="1" applyFill="1" applyBorder="1"/>
    <xf numFmtId="0" fontId="4" fillId="2" borderId="45" xfId="3" applyFont="1" applyFill="1" applyBorder="1"/>
    <xf numFmtId="0" fontId="4" fillId="0" borderId="48" xfId="3" applyFont="1" applyBorder="1"/>
    <xf numFmtId="49" fontId="4" fillId="0" borderId="48" xfId="3" applyNumberFormat="1" applyFont="1" applyBorder="1"/>
    <xf numFmtId="0" fontId="4" fillId="0" borderId="52" xfId="3" applyFont="1" applyBorder="1"/>
    <xf numFmtId="0" fontId="4" fillId="2" borderId="47" xfId="3" applyFont="1" applyFill="1" applyBorder="1"/>
    <xf numFmtId="0" fontId="3" fillId="5" borderId="9" xfId="3" applyFont="1" applyFill="1" applyBorder="1"/>
    <xf numFmtId="0" fontId="6" fillId="2" borderId="54" xfId="3" applyFont="1" applyFill="1" applyBorder="1"/>
    <xf numFmtId="0" fontId="3" fillId="4" borderId="24" xfId="3" applyFont="1" applyFill="1" applyBorder="1"/>
    <xf numFmtId="0" fontId="4" fillId="0" borderId="34" xfId="3" applyFont="1" applyBorder="1"/>
    <xf numFmtId="0" fontId="1" fillId="3" borderId="49" xfId="1" applyFill="1" applyBorder="1" applyAlignment="1">
      <alignment horizontal="center"/>
    </xf>
    <xf numFmtId="0" fontId="6" fillId="3" borderId="50" xfId="3" applyFont="1" applyFill="1" applyBorder="1" applyAlignment="1">
      <alignment horizontal="center"/>
    </xf>
    <xf numFmtId="164" fontId="1" fillId="0" borderId="49" xfId="2" applyFont="1" applyBorder="1"/>
    <xf numFmtId="164" fontId="1" fillId="0" borderId="34" xfId="2" applyFont="1" applyBorder="1"/>
    <xf numFmtId="164" fontId="1" fillId="0" borderId="50" xfId="2" applyFont="1" applyBorder="1"/>
    <xf numFmtId="164" fontId="9" fillId="0" borderId="51" xfId="2" applyFont="1" applyBorder="1"/>
    <xf numFmtId="164" fontId="1" fillId="0" borderId="51" xfId="2" applyFont="1" applyBorder="1"/>
    <xf numFmtId="164" fontId="1" fillId="5" borderId="51" xfId="2" applyFont="1" applyFill="1" applyBorder="1"/>
    <xf numFmtId="164" fontId="1" fillId="0" borderId="53" xfId="2" applyFont="1" applyBorder="1"/>
    <xf numFmtId="164" fontId="10" fillId="0" borderId="6" xfId="2" applyFont="1" applyBorder="1"/>
    <xf numFmtId="4" fontId="5" fillId="0" borderId="6" xfId="3" applyNumberFormat="1" applyFont="1" applyBorder="1"/>
    <xf numFmtId="0" fontId="3" fillId="0" borderId="0" xfId="3" applyFont="1"/>
    <xf numFmtId="0" fontId="11" fillId="0" borderId="0" xfId="1" applyFont="1"/>
    <xf numFmtId="0" fontId="12" fillId="0" borderId="0" xfId="3" applyFont="1"/>
    <xf numFmtId="0" fontId="6" fillId="3" borderId="50" xfId="3" applyFont="1" applyFill="1" applyBorder="1" applyAlignment="1">
      <alignment vertical="center"/>
    </xf>
    <xf numFmtId="0" fontId="0" fillId="0" borderId="0" xfId="0" applyAlignment="1"/>
    <xf numFmtId="0" fontId="11" fillId="0" borderId="0" xfId="1" applyFont="1" applyAlignment="1"/>
    <xf numFmtId="0" fontId="1" fillId="0" borderId="51" xfId="1" applyBorder="1" applyAlignment="1"/>
    <xf numFmtId="4" fontId="1" fillId="0" borderId="40" xfId="1" applyNumberFormat="1" applyFill="1" applyBorder="1" applyAlignment="1"/>
    <xf numFmtId="4" fontId="1" fillId="0" borderId="42" xfId="1" applyNumberFormat="1" applyFill="1" applyBorder="1" applyAlignment="1"/>
    <xf numFmtId="4" fontId="1" fillId="0" borderId="45" xfId="1" applyNumberFormat="1" applyFill="1" applyBorder="1" applyAlignment="1"/>
    <xf numFmtId="4" fontId="5" fillId="0" borderId="6" xfId="3" applyNumberFormat="1" applyFont="1" applyBorder="1" applyAlignment="1"/>
    <xf numFmtId="4" fontId="5" fillId="0" borderId="39" xfId="3" applyNumberFormat="1" applyFont="1" applyBorder="1" applyAlignment="1"/>
    <xf numFmtId="4" fontId="8" fillId="0" borderId="39" xfId="1" applyNumberFormat="1" applyFont="1" applyFill="1" applyBorder="1" applyAlignment="1"/>
    <xf numFmtId="4" fontId="8" fillId="0" borderId="38" xfId="1" applyNumberFormat="1" applyFont="1" applyFill="1" applyBorder="1" applyAlignment="1"/>
    <xf numFmtId="4" fontId="1" fillId="0" borderId="46" xfId="1" applyNumberFormat="1" applyFill="1" applyBorder="1" applyAlignment="1"/>
    <xf numFmtId="4" fontId="5" fillId="0" borderId="34" xfId="3" applyNumberFormat="1" applyFont="1" applyBorder="1" applyAlignment="1"/>
    <xf numFmtId="4" fontId="8" fillId="0" borderId="50" xfId="1" applyNumberFormat="1" applyFont="1" applyFill="1" applyBorder="1" applyAlignment="1"/>
    <xf numFmtId="4" fontId="8" fillId="0" borderId="45" xfId="1" applyNumberFormat="1" applyFont="1" applyFill="1" applyBorder="1" applyAlignment="1"/>
    <xf numFmtId="4" fontId="2" fillId="4" borderId="45" xfId="3" applyNumberFormat="1" applyFont="1" applyFill="1" applyBorder="1" applyAlignment="1"/>
    <xf numFmtId="4" fontId="1" fillId="0" borderId="10" xfId="1" applyNumberFormat="1" applyFill="1" applyBorder="1" applyAlignment="1"/>
    <xf numFmtId="4" fontId="4" fillId="4" borderId="39" xfId="3" applyNumberFormat="1" applyFont="1" applyFill="1" applyBorder="1" applyAlignment="1"/>
    <xf numFmtId="2" fontId="1" fillId="0" borderId="49" xfId="2" applyNumberFormat="1" applyFont="1" applyBorder="1" applyAlignment="1">
      <alignment horizontal="right"/>
    </xf>
    <xf numFmtId="2" fontId="1" fillId="0" borderId="49" xfId="2" applyNumberFormat="1" applyFont="1" applyBorder="1" applyAlignment="1">
      <alignment horizontal="right" vertical="center"/>
    </xf>
    <xf numFmtId="0" fontId="1" fillId="3" borderId="49" xfId="1" applyFill="1" applyBorder="1" applyAlignment="1">
      <alignment horizontal="center" vertical="center"/>
    </xf>
    <xf numFmtId="165" fontId="1" fillId="0" borderId="40" xfId="4" applyNumberFormat="1" applyFont="1" applyFill="1" applyBorder="1" applyAlignment="1"/>
    <xf numFmtId="165" fontId="1" fillId="0" borderId="42" xfId="4" applyNumberFormat="1" applyFont="1" applyFill="1" applyBorder="1" applyAlignment="1"/>
    <xf numFmtId="165" fontId="1" fillId="0" borderId="45" xfId="4" applyNumberFormat="1" applyFont="1" applyFill="1" applyBorder="1" applyAlignment="1"/>
    <xf numFmtId="165" fontId="5" fillId="0" borderId="6" xfId="4" applyNumberFormat="1" applyFont="1" applyBorder="1" applyAlignment="1"/>
    <xf numFmtId="165" fontId="1" fillId="0" borderId="49" xfId="4" applyNumberFormat="1" applyFont="1" applyBorder="1" applyAlignment="1">
      <alignment horizontal="right"/>
    </xf>
    <xf numFmtId="165" fontId="5" fillId="0" borderId="39" xfId="4" applyNumberFormat="1" applyFont="1" applyBorder="1" applyAlignment="1"/>
    <xf numFmtId="165" fontId="8" fillId="0" borderId="39" xfId="4" applyNumberFormat="1" applyFont="1" applyFill="1" applyBorder="1" applyAlignment="1"/>
    <xf numFmtId="165" fontId="8" fillId="0" borderId="38" xfId="4" applyNumberFormat="1" applyFont="1" applyFill="1" applyBorder="1" applyAlignment="1"/>
    <xf numFmtId="165" fontId="1" fillId="0" borderId="46" xfId="4" applyNumberFormat="1" applyFont="1" applyFill="1" applyBorder="1" applyAlignment="1"/>
    <xf numFmtId="165" fontId="5" fillId="0" borderId="34" xfId="4" applyNumberFormat="1" applyFont="1" applyBorder="1" applyAlignment="1"/>
    <xf numFmtId="165" fontId="8" fillId="0" borderId="50" xfId="4" applyNumberFormat="1" applyFont="1" applyFill="1" applyBorder="1" applyAlignment="1"/>
    <xf numFmtId="165" fontId="8" fillId="0" borderId="45" xfId="4" applyNumberFormat="1" applyFont="1" applyFill="1" applyBorder="1" applyAlignment="1"/>
    <xf numFmtId="165" fontId="2" fillId="4" borderId="45" xfId="4" applyNumberFormat="1" applyFont="1" applyFill="1" applyBorder="1" applyAlignment="1"/>
    <xf numFmtId="165" fontId="1" fillId="0" borderId="10" xfId="4" applyNumberFormat="1" applyFont="1" applyFill="1" applyBorder="1" applyAlignment="1"/>
    <xf numFmtId="165" fontId="4" fillId="4" borderId="39" xfId="4" applyNumberFormat="1" applyFont="1" applyFill="1" applyBorder="1" applyAlignment="1"/>
  </cellXfs>
  <cellStyles count="5">
    <cellStyle name="Čárka" xfId="4" builtinId="3"/>
    <cellStyle name="Čárka 2" xfId="2" xr:uid="{00000000-0005-0000-0000-000001000000}"/>
    <cellStyle name="Normální" xfId="0" builtinId="0"/>
    <cellStyle name="Normální 2" xfId="1" xr:uid="{00000000-0005-0000-0000-000003000000}"/>
    <cellStyle name="normální_ORJ 0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13" workbookViewId="0">
      <selection activeCell="G27" sqref="G27"/>
    </sheetView>
  </sheetViews>
  <sheetFormatPr defaultRowHeight="14.4" x14ac:dyDescent="0.3"/>
  <cols>
    <col min="1" max="1" width="25" customWidth="1"/>
    <col min="2" max="2" width="5.5546875" customWidth="1"/>
    <col min="3" max="3" width="5.44140625" customWidth="1"/>
    <col min="4" max="4" width="4.44140625" customWidth="1"/>
    <col min="5" max="5" width="4.6640625" customWidth="1"/>
    <col min="6" max="6" width="16" customWidth="1"/>
    <col min="7" max="7" width="14.6640625" style="122" customWidth="1"/>
    <col min="8" max="8" width="17.44140625" customWidth="1"/>
  </cols>
  <sheetData>
    <row r="1" spans="1:8" ht="3" customHeight="1" x14ac:dyDescent="0.3"/>
    <row r="2" spans="1:8" ht="6" customHeight="1" x14ac:dyDescent="0.3"/>
    <row r="3" spans="1:8" x14ac:dyDescent="0.3">
      <c r="A3" s="118" t="s">
        <v>0</v>
      </c>
      <c r="B3" s="1"/>
      <c r="C3" s="1"/>
      <c r="D3" s="1"/>
      <c r="E3" s="1"/>
      <c r="F3" s="119"/>
      <c r="G3" s="123"/>
      <c r="H3" s="119"/>
    </row>
    <row r="4" spans="1:8" ht="15" thickBot="1" x14ac:dyDescent="0.35">
      <c r="A4" s="120" t="s">
        <v>72</v>
      </c>
      <c r="B4" s="2"/>
      <c r="C4" s="1"/>
      <c r="D4" s="1"/>
      <c r="E4" s="1"/>
      <c r="F4" s="119"/>
      <c r="G4" s="123"/>
      <c r="H4" s="119"/>
    </row>
    <row r="5" spans="1:8" ht="15" thickBot="1" x14ac:dyDescent="0.35">
      <c r="A5" s="3" t="s">
        <v>1</v>
      </c>
      <c r="B5" s="4" t="s">
        <v>2</v>
      </c>
      <c r="C5" s="5" t="s">
        <v>3</v>
      </c>
      <c r="D5" s="5" t="s">
        <v>4</v>
      </c>
      <c r="E5" s="104" t="s">
        <v>5</v>
      </c>
      <c r="F5" s="107">
        <v>2019</v>
      </c>
      <c r="G5" s="141">
        <v>2019</v>
      </c>
      <c r="H5" s="107">
        <v>2020</v>
      </c>
    </row>
    <row r="6" spans="1:8" ht="15.6" thickTop="1" thickBot="1" x14ac:dyDescent="0.35">
      <c r="A6" s="6" t="s">
        <v>6</v>
      </c>
      <c r="B6" s="7" t="s">
        <v>7</v>
      </c>
      <c r="C6" s="8" t="s">
        <v>8</v>
      </c>
      <c r="D6" s="9" t="s">
        <v>8</v>
      </c>
      <c r="E6" s="10" t="s">
        <v>8</v>
      </c>
      <c r="F6" s="108" t="s">
        <v>73</v>
      </c>
      <c r="G6" s="121" t="s">
        <v>9</v>
      </c>
      <c r="H6" s="108" t="s">
        <v>10</v>
      </c>
    </row>
    <row r="7" spans="1:8" ht="16.2" thickBot="1" x14ac:dyDescent="0.35">
      <c r="A7" s="11" t="s">
        <v>11</v>
      </c>
      <c r="B7" s="12"/>
      <c r="C7" s="13"/>
      <c r="D7" s="14"/>
      <c r="E7" s="15"/>
      <c r="F7" s="82"/>
      <c r="G7" s="124"/>
      <c r="H7" s="82"/>
    </row>
    <row r="8" spans="1:8" x14ac:dyDescent="0.3">
      <c r="A8" s="16" t="s">
        <v>12</v>
      </c>
      <c r="B8" s="17">
        <v>501</v>
      </c>
      <c r="C8" s="18" t="s">
        <v>13</v>
      </c>
      <c r="D8" s="19">
        <v>31</v>
      </c>
      <c r="E8" s="20">
        <v>11</v>
      </c>
      <c r="F8" s="109">
        <v>40000</v>
      </c>
      <c r="G8" s="125">
        <v>40000</v>
      </c>
      <c r="H8" s="74">
        <v>40000</v>
      </c>
    </row>
    <row r="9" spans="1:8" x14ac:dyDescent="0.3">
      <c r="A9" s="21" t="s">
        <v>14</v>
      </c>
      <c r="B9" s="22">
        <v>501</v>
      </c>
      <c r="C9" s="23" t="s">
        <v>15</v>
      </c>
      <c r="D9" s="24">
        <v>31</v>
      </c>
      <c r="E9" s="25">
        <v>11</v>
      </c>
      <c r="F9" s="110">
        <v>780000</v>
      </c>
      <c r="G9" s="126">
        <v>780000</v>
      </c>
      <c r="H9" s="75">
        <v>780000</v>
      </c>
    </row>
    <row r="10" spans="1:8" x14ac:dyDescent="0.3">
      <c r="A10" s="26" t="s">
        <v>16</v>
      </c>
      <c r="B10" s="27">
        <v>501</v>
      </c>
      <c r="C10" s="28" t="s">
        <v>17</v>
      </c>
      <c r="D10" s="29">
        <v>31</v>
      </c>
      <c r="E10" s="30">
        <v>11</v>
      </c>
      <c r="F10" s="110">
        <v>20000</v>
      </c>
      <c r="G10" s="126">
        <v>20000</v>
      </c>
      <c r="H10" s="75">
        <v>20000</v>
      </c>
    </row>
    <row r="11" spans="1:8" x14ac:dyDescent="0.3">
      <c r="A11" s="26" t="s">
        <v>18</v>
      </c>
      <c r="B11" s="27">
        <v>501</v>
      </c>
      <c r="C11" s="28" t="s">
        <v>19</v>
      </c>
      <c r="D11" s="29">
        <v>31</v>
      </c>
      <c r="E11" s="30">
        <v>11</v>
      </c>
      <c r="F11" s="110">
        <v>1000</v>
      </c>
      <c r="G11" s="126">
        <v>1000</v>
      </c>
      <c r="H11" s="75">
        <v>1000</v>
      </c>
    </row>
    <row r="12" spans="1:8" ht="15" thickBot="1" x14ac:dyDescent="0.35">
      <c r="A12" s="21" t="s">
        <v>20</v>
      </c>
      <c r="B12" s="22">
        <v>501</v>
      </c>
      <c r="C12" s="23" t="s">
        <v>21</v>
      </c>
      <c r="D12" s="24">
        <v>31</v>
      </c>
      <c r="E12" s="25">
        <v>11</v>
      </c>
      <c r="F12" s="110">
        <v>130000</v>
      </c>
      <c r="G12" s="127">
        <v>130000</v>
      </c>
      <c r="H12" s="76">
        <v>130000</v>
      </c>
    </row>
    <row r="13" spans="1:8" ht="15" thickBot="1" x14ac:dyDescent="0.35">
      <c r="A13" s="31" t="s">
        <v>22</v>
      </c>
      <c r="B13" s="32">
        <v>501</v>
      </c>
      <c r="C13" s="33" t="s">
        <v>23</v>
      </c>
      <c r="D13" s="34">
        <v>31</v>
      </c>
      <c r="E13" s="35">
        <v>11</v>
      </c>
      <c r="F13" s="111"/>
      <c r="G13" s="127"/>
      <c r="H13" s="76"/>
    </row>
    <row r="14" spans="1:8" ht="15" thickBot="1" x14ac:dyDescent="0.35">
      <c r="A14" s="36" t="s">
        <v>24</v>
      </c>
      <c r="B14" s="37">
        <v>501</v>
      </c>
      <c r="C14" s="38"/>
      <c r="D14" s="39"/>
      <c r="E14" s="40"/>
      <c r="F14" s="116">
        <v>971000</v>
      </c>
      <c r="G14" s="128">
        <v>971000</v>
      </c>
      <c r="H14" s="117">
        <v>971000</v>
      </c>
    </row>
    <row r="15" spans="1:8" x14ac:dyDescent="0.3">
      <c r="A15" s="41" t="s">
        <v>25</v>
      </c>
      <c r="B15" s="42">
        <v>502</v>
      </c>
      <c r="C15" s="43" t="s">
        <v>26</v>
      </c>
      <c r="D15" s="44">
        <v>31</v>
      </c>
      <c r="E15" s="45">
        <v>11</v>
      </c>
      <c r="F15" s="109">
        <v>200000</v>
      </c>
      <c r="G15" s="139">
        <v>200000</v>
      </c>
      <c r="H15" s="140">
        <v>200000</v>
      </c>
    </row>
    <row r="16" spans="1:8" x14ac:dyDescent="0.3">
      <c r="A16" s="21" t="s">
        <v>27</v>
      </c>
      <c r="B16" s="22">
        <v>502</v>
      </c>
      <c r="C16" s="23" t="s">
        <v>13</v>
      </c>
      <c r="D16" s="24">
        <v>31</v>
      </c>
      <c r="E16" s="25">
        <v>11</v>
      </c>
      <c r="F16" s="110">
        <v>200000</v>
      </c>
      <c r="G16" s="126">
        <v>200000</v>
      </c>
      <c r="H16" s="75">
        <v>200000</v>
      </c>
    </row>
    <row r="17" spans="1:8" ht="15" thickBot="1" x14ac:dyDescent="0.35">
      <c r="A17" s="26" t="s">
        <v>28</v>
      </c>
      <c r="B17" s="27">
        <v>502</v>
      </c>
      <c r="C17" s="28" t="s">
        <v>15</v>
      </c>
      <c r="D17" s="29">
        <v>31</v>
      </c>
      <c r="E17" s="30">
        <v>11</v>
      </c>
      <c r="F17" s="111">
        <v>70000</v>
      </c>
      <c r="G17" s="127">
        <v>70000</v>
      </c>
      <c r="H17" s="76">
        <v>70000</v>
      </c>
    </row>
    <row r="18" spans="1:8" ht="15" thickBot="1" x14ac:dyDescent="0.35">
      <c r="A18" s="36" t="s">
        <v>29</v>
      </c>
      <c r="B18" s="37">
        <v>502</v>
      </c>
      <c r="C18" s="38"/>
      <c r="D18" s="39"/>
      <c r="E18" s="40"/>
      <c r="F18" s="112">
        <f>SUM(F15:F17)</f>
        <v>470000</v>
      </c>
      <c r="G18" s="129">
        <f>SUM(G15:G17)</f>
        <v>470000</v>
      </c>
      <c r="H18" s="77">
        <f>SUM(H15:H17)</f>
        <v>470000</v>
      </c>
    </row>
    <row r="19" spans="1:8" ht="15" thickBot="1" x14ac:dyDescent="0.35">
      <c r="A19" s="36" t="s">
        <v>30</v>
      </c>
      <c r="B19" s="37">
        <v>511</v>
      </c>
      <c r="C19" s="38" t="s">
        <v>31</v>
      </c>
      <c r="D19" s="39">
        <v>31</v>
      </c>
      <c r="E19" s="40">
        <v>11</v>
      </c>
      <c r="F19" s="112">
        <v>80000</v>
      </c>
      <c r="G19" s="130">
        <v>80000</v>
      </c>
      <c r="H19" s="79">
        <v>80000</v>
      </c>
    </row>
    <row r="20" spans="1:8" ht="15" thickBot="1" x14ac:dyDescent="0.35">
      <c r="A20" s="94" t="s">
        <v>32</v>
      </c>
      <c r="B20" s="95">
        <v>512</v>
      </c>
      <c r="C20" s="96" t="s">
        <v>26</v>
      </c>
      <c r="D20" s="95">
        <v>31</v>
      </c>
      <c r="E20" s="95">
        <v>11</v>
      </c>
      <c r="F20" s="112">
        <v>3000</v>
      </c>
      <c r="G20" s="131">
        <v>3000</v>
      </c>
      <c r="H20" s="97">
        <v>3000</v>
      </c>
    </row>
    <row r="21" spans="1:8" x14ac:dyDescent="0.3">
      <c r="A21" s="26" t="s">
        <v>33</v>
      </c>
      <c r="B21" s="27">
        <v>518</v>
      </c>
      <c r="C21" s="28" t="s">
        <v>26</v>
      </c>
      <c r="D21" s="29">
        <v>31</v>
      </c>
      <c r="E21" s="30">
        <v>11</v>
      </c>
      <c r="F21" s="109">
        <v>15000</v>
      </c>
      <c r="G21" s="132">
        <v>15000</v>
      </c>
      <c r="H21" s="78">
        <v>15000</v>
      </c>
    </row>
    <row r="22" spans="1:8" x14ac:dyDescent="0.3">
      <c r="A22" s="26" t="s">
        <v>34</v>
      </c>
      <c r="B22" s="27">
        <v>518</v>
      </c>
      <c r="C22" s="28" t="s">
        <v>35</v>
      </c>
      <c r="D22" s="29">
        <v>31</v>
      </c>
      <c r="E22" s="30">
        <v>11</v>
      </c>
      <c r="F22" s="109"/>
      <c r="G22" s="132"/>
      <c r="H22" s="78"/>
    </row>
    <row r="23" spans="1:8" x14ac:dyDescent="0.3">
      <c r="A23" s="21" t="s">
        <v>36</v>
      </c>
      <c r="B23" s="22">
        <v>518</v>
      </c>
      <c r="C23" s="28" t="s">
        <v>37</v>
      </c>
      <c r="D23" s="29">
        <v>31</v>
      </c>
      <c r="E23" s="30">
        <v>11</v>
      </c>
      <c r="F23" s="110">
        <v>3000</v>
      </c>
      <c r="G23" s="132">
        <v>3000</v>
      </c>
      <c r="H23" s="78">
        <v>3000</v>
      </c>
    </row>
    <row r="24" spans="1:8" x14ac:dyDescent="0.3">
      <c r="A24" s="21" t="s">
        <v>38</v>
      </c>
      <c r="B24" s="22">
        <v>518</v>
      </c>
      <c r="C24" s="28" t="s">
        <v>39</v>
      </c>
      <c r="D24" s="29">
        <v>31</v>
      </c>
      <c r="E24" s="30">
        <v>11</v>
      </c>
      <c r="F24" s="110">
        <v>18000</v>
      </c>
      <c r="G24" s="132">
        <v>18000</v>
      </c>
      <c r="H24" s="78">
        <v>18000</v>
      </c>
    </row>
    <row r="25" spans="1:8" x14ac:dyDescent="0.3">
      <c r="A25" s="21" t="s">
        <v>40</v>
      </c>
      <c r="B25" s="22">
        <v>518</v>
      </c>
      <c r="C25" s="28" t="s">
        <v>41</v>
      </c>
      <c r="D25" s="29">
        <v>31</v>
      </c>
      <c r="E25" s="30">
        <v>11</v>
      </c>
      <c r="F25" s="110">
        <v>20000</v>
      </c>
      <c r="G25" s="132">
        <v>20000</v>
      </c>
      <c r="H25" s="78">
        <v>20000</v>
      </c>
    </row>
    <row r="26" spans="1:8" x14ac:dyDescent="0.3">
      <c r="A26" s="21" t="s">
        <v>42</v>
      </c>
      <c r="B26" s="22">
        <v>518</v>
      </c>
      <c r="C26" s="28" t="s">
        <v>43</v>
      </c>
      <c r="D26" s="29">
        <v>31</v>
      </c>
      <c r="E26" s="30">
        <v>11</v>
      </c>
      <c r="F26" s="110">
        <v>16000</v>
      </c>
      <c r="G26" s="132">
        <v>16000</v>
      </c>
      <c r="H26" s="78">
        <v>16000</v>
      </c>
    </row>
    <row r="27" spans="1:8" x14ac:dyDescent="0.3">
      <c r="A27" s="21" t="s">
        <v>44</v>
      </c>
      <c r="B27" s="22">
        <v>518</v>
      </c>
      <c r="C27" s="28" t="s">
        <v>45</v>
      </c>
      <c r="D27" s="29">
        <v>31</v>
      </c>
      <c r="E27" s="30">
        <v>11</v>
      </c>
      <c r="F27" s="110">
        <v>140000</v>
      </c>
      <c r="G27" s="132">
        <v>140000</v>
      </c>
      <c r="H27" s="78">
        <v>140000</v>
      </c>
    </row>
    <row r="28" spans="1:8" x14ac:dyDescent="0.3">
      <c r="A28" s="21" t="s">
        <v>46</v>
      </c>
      <c r="B28" s="22">
        <v>518</v>
      </c>
      <c r="C28" s="28" t="s">
        <v>47</v>
      </c>
      <c r="D28" s="29">
        <v>31</v>
      </c>
      <c r="E28" s="30">
        <v>11</v>
      </c>
      <c r="F28" s="110">
        <v>15000</v>
      </c>
      <c r="G28" s="132">
        <v>15000</v>
      </c>
      <c r="H28" s="78">
        <v>15000</v>
      </c>
    </row>
    <row r="29" spans="1:8" ht="15" thickBot="1" x14ac:dyDescent="0.35">
      <c r="A29" s="21" t="s">
        <v>48</v>
      </c>
      <c r="B29" s="53">
        <v>518</v>
      </c>
      <c r="C29" s="28" t="s">
        <v>21</v>
      </c>
      <c r="D29" s="29">
        <v>31</v>
      </c>
      <c r="E29" s="30">
        <v>11</v>
      </c>
      <c r="F29" s="111">
        <v>140000</v>
      </c>
      <c r="G29" s="126">
        <v>140000</v>
      </c>
      <c r="H29" s="75">
        <v>160000</v>
      </c>
    </row>
    <row r="30" spans="1:8" ht="15" thickBot="1" x14ac:dyDescent="0.35">
      <c r="A30" s="36" t="s">
        <v>49</v>
      </c>
      <c r="B30" s="37">
        <v>518</v>
      </c>
      <c r="C30" s="38"/>
      <c r="D30" s="39"/>
      <c r="E30" s="40"/>
      <c r="F30" s="112">
        <f>SUM(F21:F29)</f>
        <v>367000</v>
      </c>
      <c r="G30" s="129">
        <f>SUM(G21:G29)</f>
        <v>367000</v>
      </c>
      <c r="H30" s="77">
        <f>SUM(H21:H29)</f>
        <v>387000</v>
      </c>
    </row>
    <row r="31" spans="1:8" x14ac:dyDescent="0.3">
      <c r="A31" s="50" t="s">
        <v>50</v>
      </c>
      <c r="B31" s="51">
        <v>521</v>
      </c>
      <c r="C31" s="52" t="s">
        <v>26</v>
      </c>
      <c r="D31" s="51">
        <v>31</v>
      </c>
      <c r="E31" s="51">
        <v>11</v>
      </c>
      <c r="F31" s="110"/>
      <c r="G31" s="133"/>
      <c r="H31" s="89"/>
    </row>
    <row r="32" spans="1:8" x14ac:dyDescent="0.3">
      <c r="A32" s="50" t="s">
        <v>51</v>
      </c>
      <c r="B32" s="51">
        <v>521</v>
      </c>
      <c r="C32" s="52" t="s">
        <v>13</v>
      </c>
      <c r="D32" s="51">
        <v>31</v>
      </c>
      <c r="E32" s="51">
        <v>11</v>
      </c>
      <c r="F32" s="110"/>
      <c r="G32" s="133"/>
      <c r="H32" s="89"/>
    </row>
    <row r="33" spans="1:8" ht="15" thickBot="1" x14ac:dyDescent="0.35">
      <c r="A33" s="90" t="s">
        <v>52</v>
      </c>
      <c r="B33" s="91">
        <v>521</v>
      </c>
      <c r="C33" s="92" t="s">
        <v>53</v>
      </c>
      <c r="D33" s="91">
        <v>31</v>
      </c>
      <c r="E33" s="91">
        <v>11</v>
      </c>
      <c r="F33" s="111"/>
      <c r="G33" s="134"/>
      <c r="H33" s="93"/>
    </row>
    <row r="34" spans="1:8" ht="15" thickBot="1" x14ac:dyDescent="0.35">
      <c r="A34" s="83" t="s">
        <v>54</v>
      </c>
      <c r="B34" s="84">
        <v>524</v>
      </c>
      <c r="C34" s="85"/>
      <c r="D34" s="86">
        <v>31</v>
      </c>
      <c r="E34" s="87">
        <v>11</v>
      </c>
      <c r="F34" s="113"/>
      <c r="G34" s="135"/>
      <c r="H34" s="88"/>
    </row>
    <row r="35" spans="1:8" ht="15" thickBot="1" x14ac:dyDescent="0.35">
      <c r="A35" s="46" t="s">
        <v>55</v>
      </c>
      <c r="B35" s="37">
        <v>525</v>
      </c>
      <c r="C35" s="38" t="s">
        <v>13</v>
      </c>
      <c r="D35" s="39">
        <v>31</v>
      </c>
      <c r="E35" s="40">
        <v>11</v>
      </c>
      <c r="F35" s="113"/>
      <c r="G35" s="130"/>
      <c r="H35" s="79"/>
    </row>
    <row r="36" spans="1:8" ht="15" thickBot="1" x14ac:dyDescent="0.35">
      <c r="A36" s="46" t="s">
        <v>56</v>
      </c>
      <c r="B36" s="37">
        <v>527</v>
      </c>
      <c r="C36" s="47" t="s">
        <v>26</v>
      </c>
      <c r="D36" s="48">
        <v>31</v>
      </c>
      <c r="E36" s="49">
        <v>11</v>
      </c>
      <c r="F36" s="113"/>
      <c r="G36" s="130"/>
      <c r="H36" s="79"/>
    </row>
    <row r="37" spans="1:8" ht="15" thickBot="1" x14ac:dyDescent="0.35">
      <c r="A37" s="46" t="s">
        <v>57</v>
      </c>
      <c r="B37" s="37">
        <v>549</v>
      </c>
      <c r="C37" s="47" t="s">
        <v>58</v>
      </c>
      <c r="D37" s="48">
        <v>31</v>
      </c>
      <c r="E37" s="49">
        <v>11</v>
      </c>
      <c r="F37" s="112">
        <v>10000</v>
      </c>
      <c r="G37" s="130">
        <v>10000</v>
      </c>
      <c r="H37" s="79">
        <v>10000</v>
      </c>
    </row>
    <row r="38" spans="1:8" ht="15" thickBot="1" x14ac:dyDescent="0.35">
      <c r="A38" s="36" t="s">
        <v>59</v>
      </c>
      <c r="B38" s="37">
        <v>551</v>
      </c>
      <c r="C38" s="47" t="s">
        <v>26</v>
      </c>
      <c r="D38" s="48">
        <v>31</v>
      </c>
      <c r="E38" s="49">
        <v>11</v>
      </c>
      <c r="F38" s="112">
        <v>290000</v>
      </c>
      <c r="G38" s="130">
        <v>290000</v>
      </c>
      <c r="H38" s="79">
        <v>290000</v>
      </c>
    </row>
    <row r="39" spans="1:8" ht="15" thickBot="1" x14ac:dyDescent="0.35">
      <c r="A39" s="54" t="s">
        <v>60</v>
      </c>
      <c r="B39" s="55">
        <v>558</v>
      </c>
      <c r="C39" s="56" t="s">
        <v>61</v>
      </c>
      <c r="D39" s="55">
        <v>31</v>
      </c>
      <c r="E39" s="57">
        <v>11</v>
      </c>
      <c r="F39" s="112">
        <v>55000</v>
      </c>
      <c r="G39" s="130">
        <v>55000</v>
      </c>
      <c r="H39" s="79">
        <v>100000</v>
      </c>
    </row>
    <row r="40" spans="1:8" ht="16.2" thickBot="1" x14ac:dyDescent="0.35">
      <c r="A40" s="58" t="s">
        <v>62</v>
      </c>
      <c r="B40" s="59"/>
      <c r="C40" s="60"/>
      <c r="D40" s="61"/>
      <c r="E40" s="62"/>
      <c r="F40" s="114">
        <v>2246000</v>
      </c>
      <c r="G40" s="136">
        <v>2246000</v>
      </c>
      <c r="H40" s="80">
        <f>H39+H38+H37+H30+H20+H19+H18+H14</f>
        <v>2311000</v>
      </c>
    </row>
    <row r="41" spans="1:8" ht="16.2" thickBot="1" x14ac:dyDescent="0.35">
      <c r="A41" s="64" t="s">
        <v>63</v>
      </c>
      <c r="B41" s="65"/>
      <c r="C41" s="66"/>
      <c r="D41" s="65"/>
      <c r="E41" s="65"/>
      <c r="F41" s="113"/>
      <c r="G41" s="137"/>
      <c r="H41" s="63"/>
    </row>
    <row r="42" spans="1:8" x14ac:dyDescent="0.3">
      <c r="A42" s="67" t="s">
        <v>64</v>
      </c>
      <c r="B42" s="68">
        <v>602</v>
      </c>
      <c r="C42" s="69" t="s">
        <v>13</v>
      </c>
      <c r="D42" s="68">
        <v>31</v>
      </c>
      <c r="E42" s="70">
        <v>11</v>
      </c>
      <c r="F42" s="109">
        <v>630000</v>
      </c>
      <c r="G42" s="132">
        <v>630000</v>
      </c>
      <c r="H42" s="78">
        <v>630000</v>
      </c>
    </row>
    <row r="43" spans="1:8" x14ac:dyDescent="0.3">
      <c r="A43" s="71" t="s">
        <v>65</v>
      </c>
      <c r="B43" s="22">
        <v>602</v>
      </c>
      <c r="C43" s="23" t="s">
        <v>26</v>
      </c>
      <c r="D43" s="22">
        <v>31</v>
      </c>
      <c r="E43" s="72">
        <v>11</v>
      </c>
      <c r="F43" s="110">
        <v>780000</v>
      </c>
      <c r="G43" s="132">
        <v>780000</v>
      </c>
      <c r="H43" s="78">
        <v>780000</v>
      </c>
    </row>
    <row r="44" spans="1:8" x14ac:dyDescent="0.3">
      <c r="A44" s="71" t="s">
        <v>66</v>
      </c>
      <c r="B44" s="22">
        <v>603</v>
      </c>
      <c r="C44" s="23" t="s">
        <v>67</v>
      </c>
      <c r="D44" s="22"/>
      <c r="E44" s="72"/>
      <c r="F44" s="110"/>
      <c r="G44" s="132"/>
      <c r="H44" s="78"/>
    </row>
    <row r="45" spans="1:8" x14ac:dyDescent="0.3">
      <c r="A45" s="71" t="s">
        <v>68</v>
      </c>
      <c r="B45" s="22">
        <v>662</v>
      </c>
      <c r="C45" s="23" t="s">
        <v>26</v>
      </c>
      <c r="D45" s="22">
        <v>31</v>
      </c>
      <c r="E45" s="72">
        <v>11</v>
      </c>
      <c r="F45" s="110">
        <v>1000</v>
      </c>
      <c r="G45" s="126">
        <v>1000</v>
      </c>
      <c r="H45" s="75">
        <v>1000</v>
      </c>
    </row>
    <row r="46" spans="1:8" x14ac:dyDescent="0.3">
      <c r="A46" s="102" t="s">
        <v>69</v>
      </c>
      <c r="B46" s="22">
        <v>672</v>
      </c>
      <c r="C46" s="23" t="s">
        <v>61</v>
      </c>
      <c r="D46" s="22">
        <v>31</v>
      </c>
      <c r="E46" s="72">
        <v>11</v>
      </c>
      <c r="F46" s="110">
        <v>835000</v>
      </c>
      <c r="G46" s="126">
        <v>835000</v>
      </c>
      <c r="H46" s="75">
        <v>900000</v>
      </c>
    </row>
    <row r="47" spans="1:8" ht="15" thickBot="1" x14ac:dyDescent="0.35">
      <c r="A47" s="98" t="s">
        <v>70</v>
      </c>
      <c r="B47" s="99">
        <v>672</v>
      </c>
      <c r="C47" s="100" t="s">
        <v>26</v>
      </c>
      <c r="D47" s="106">
        <v>31</v>
      </c>
      <c r="E47" s="101">
        <v>11</v>
      </c>
      <c r="F47" s="115"/>
      <c r="G47" s="127"/>
      <c r="H47" s="76"/>
    </row>
    <row r="48" spans="1:8" ht="16.2" thickBot="1" x14ac:dyDescent="0.35">
      <c r="A48" s="58" t="s">
        <v>71</v>
      </c>
      <c r="B48" s="59"/>
      <c r="C48" s="73"/>
      <c r="D48" s="105"/>
      <c r="E48" s="103"/>
      <c r="F48" s="114">
        <f>SUM(F42:F47)</f>
        <v>2246000</v>
      </c>
      <c r="G48" s="138">
        <f>SUM(G42:G47)</f>
        <v>2246000</v>
      </c>
      <c r="H48" s="81">
        <f>SUM(H42:H47)</f>
        <v>2311000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sqref="A1:XFD1048576"/>
    </sheetView>
  </sheetViews>
  <sheetFormatPr defaultRowHeight="14.4" x14ac:dyDescent="0.3"/>
  <cols>
    <col min="1" max="1" width="25" customWidth="1"/>
    <col min="2" max="2" width="5.5546875" customWidth="1"/>
    <col min="3" max="3" width="5.44140625" customWidth="1"/>
    <col min="4" max="4" width="4.44140625" customWidth="1"/>
    <col min="5" max="5" width="4.6640625" customWidth="1"/>
    <col min="6" max="6" width="16" customWidth="1"/>
    <col min="7" max="7" width="14.6640625" style="122" customWidth="1"/>
    <col min="8" max="8" width="17.44140625" customWidth="1"/>
  </cols>
  <sheetData>
    <row r="1" spans="1:8" ht="3" customHeight="1" x14ac:dyDescent="0.3"/>
    <row r="2" spans="1:8" ht="6" customHeight="1" x14ac:dyDescent="0.3"/>
    <row r="3" spans="1:8" x14ac:dyDescent="0.3">
      <c r="A3" s="118" t="s">
        <v>0</v>
      </c>
      <c r="B3" s="1"/>
      <c r="C3" s="1"/>
      <c r="D3" s="1"/>
      <c r="E3" s="1"/>
      <c r="F3" s="119"/>
      <c r="G3" s="123"/>
      <c r="H3" s="119"/>
    </row>
    <row r="4" spans="1:8" ht="15" thickBot="1" x14ac:dyDescent="0.35">
      <c r="A4" s="120" t="s">
        <v>74</v>
      </c>
      <c r="B4" s="2"/>
      <c r="C4" s="1"/>
      <c r="D4" s="1"/>
      <c r="E4" s="1"/>
      <c r="F4" s="119"/>
      <c r="G4" s="123"/>
      <c r="H4" s="119"/>
    </row>
    <row r="5" spans="1:8" ht="15" thickBot="1" x14ac:dyDescent="0.35">
      <c r="A5" s="3" t="s">
        <v>1</v>
      </c>
      <c r="B5" s="4" t="s">
        <v>2</v>
      </c>
      <c r="C5" s="5" t="s">
        <v>3</v>
      </c>
      <c r="D5" s="5" t="s">
        <v>4</v>
      </c>
      <c r="E5" s="104" t="s">
        <v>5</v>
      </c>
      <c r="F5" s="107">
        <v>2020</v>
      </c>
      <c r="G5" s="141">
        <v>2020</v>
      </c>
      <c r="H5" s="107">
        <v>2021</v>
      </c>
    </row>
    <row r="6" spans="1:8" ht="15.6" thickTop="1" thickBot="1" x14ac:dyDescent="0.35">
      <c r="A6" s="6" t="s">
        <v>6</v>
      </c>
      <c r="B6" s="7" t="s">
        <v>7</v>
      </c>
      <c r="C6" s="8" t="s">
        <v>8</v>
      </c>
      <c r="D6" s="9" t="s">
        <v>8</v>
      </c>
      <c r="E6" s="10" t="s">
        <v>8</v>
      </c>
      <c r="F6" s="108" t="s">
        <v>73</v>
      </c>
      <c r="G6" s="121" t="s">
        <v>9</v>
      </c>
      <c r="H6" s="108" t="s">
        <v>10</v>
      </c>
    </row>
    <row r="7" spans="1:8" ht="16.2" thickBot="1" x14ac:dyDescent="0.35">
      <c r="A7" s="11" t="s">
        <v>11</v>
      </c>
      <c r="B7" s="12"/>
      <c r="C7" s="13"/>
      <c r="D7" s="14"/>
      <c r="E7" s="15"/>
      <c r="F7" s="82"/>
      <c r="G7" s="82"/>
      <c r="H7" s="82"/>
    </row>
    <row r="8" spans="1:8" x14ac:dyDescent="0.3">
      <c r="A8" s="16" t="s">
        <v>12</v>
      </c>
      <c r="B8" s="17">
        <v>501</v>
      </c>
      <c r="C8" s="18" t="s">
        <v>13</v>
      </c>
      <c r="D8" s="19">
        <v>31</v>
      </c>
      <c r="E8" s="20">
        <v>11</v>
      </c>
      <c r="F8" s="74">
        <v>40000</v>
      </c>
      <c r="G8" s="74">
        <v>40000</v>
      </c>
      <c r="H8" s="142">
        <v>15000</v>
      </c>
    </row>
    <row r="9" spans="1:8" x14ac:dyDescent="0.3">
      <c r="A9" s="21" t="s">
        <v>14</v>
      </c>
      <c r="B9" s="22">
        <v>501</v>
      </c>
      <c r="C9" s="23" t="s">
        <v>15</v>
      </c>
      <c r="D9" s="24">
        <v>31</v>
      </c>
      <c r="E9" s="25">
        <v>11</v>
      </c>
      <c r="F9" s="75">
        <v>780000</v>
      </c>
      <c r="G9" s="75">
        <v>780000</v>
      </c>
      <c r="H9" s="143">
        <v>650000</v>
      </c>
    </row>
    <row r="10" spans="1:8" x14ac:dyDescent="0.3">
      <c r="A10" s="26" t="s">
        <v>16</v>
      </c>
      <c r="B10" s="27">
        <v>501</v>
      </c>
      <c r="C10" s="28" t="s">
        <v>17</v>
      </c>
      <c r="D10" s="29">
        <v>31</v>
      </c>
      <c r="E10" s="30">
        <v>11</v>
      </c>
      <c r="F10" s="75">
        <v>20000</v>
      </c>
      <c r="G10" s="75">
        <v>20000</v>
      </c>
      <c r="H10" s="143">
        <v>15000</v>
      </c>
    </row>
    <row r="11" spans="1:8" x14ac:dyDescent="0.3">
      <c r="A11" s="26" t="s">
        <v>18</v>
      </c>
      <c r="B11" s="27">
        <v>501</v>
      </c>
      <c r="C11" s="28" t="s">
        <v>19</v>
      </c>
      <c r="D11" s="29">
        <v>31</v>
      </c>
      <c r="E11" s="30">
        <v>11</v>
      </c>
      <c r="F11" s="75">
        <v>1000</v>
      </c>
      <c r="G11" s="75">
        <v>1000</v>
      </c>
      <c r="H11" s="143">
        <v>1000</v>
      </c>
    </row>
    <row r="12" spans="1:8" ht="15" thickBot="1" x14ac:dyDescent="0.35">
      <c r="A12" s="21" t="s">
        <v>20</v>
      </c>
      <c r="B12" s="22">
        <v>501</v>
      </c>
      <c r="C12" s="23" t="s">
        <v>21</v>
      </c>
      <c r="D12" s="24">
        <v>31</v>
      </c>
      <c r="E12" s="25">
        <v>11</v>
      </c>
      <c r="F12" s="76">
        <v>130000</v>
      </c>
      <c r="G12" s="76">
        <v>130000</v>
      </c>
      <c r="H12" s="144">
        <v>130000</v>
      </c>
    </row>
    <row r="13" spans="1:8" ht="15" thickBot="1" x14ac:dyDescent="0.35">
      <c r="A13" s="31" t="s">
        <v>22</v>
      </c>
      <c r="B13" s="32">
        <v>501</v>
      </c>
      <c r="C13" s="33" t="s">
        <v>23</v>
      </c>
      <c r="D13" s="34">
        <v>31</v>
      </c>
      <c r="E13" s="35">
        <v>11</v>
      </c>
      <c r="F13" s="76"/>
      <c r="G13" s="76"/>
      <c r="H13" s="144"/>
    </row>
    <row r="14" spans="1:8" ht="15" thickBot="1" x14ac:dyDescent="0.35">
      <c r="A14" s="36" t="s">
        <v>24</v>
      </c>
      <c r="B14" s="37">
        <v>501</v>
      </c>
      <c r="C14" s="38"/>
      <c r="D14" s="39"/>
      <c r="E14" s="40"/>
      <c r="F14" s="117">
        <v>971000</v>
      </c>
      <c r="G14" s="117">
        <v>971000</v>
      </c>
      <c r="H14" s="145">
        <f>SUM(H8:H12)</f>
        <v>811000</v>
      </c>
    </row>
    <row r="15" spans="1:8" x14ac:dyDescent="0.3">
      <c r="A15" s="41" t="s">
        <v>25</v>
      </c>
      <c r="B15" s="42">
        <v>502</v>
      </c>
      <c r="C15" s="43" t="s">
        <v>26</v>
      </c>
      <c r="D15" s="44">
        <v>31</v>
      </c>
      <c r="E15" s="45">
        <v>11</v>
      </c>
      <c r="F15" s="140">
        <v>200000</v>
      </c>
      <c r="G15" s="140">
        <v>200000</v>
      </c>
      <c r="H15" s="146">
        <v>150000</v>
      </c>
    </row>
    <row r="16" spans="1:8" x14ac:dyDescent="0.3">
      <c r="A16" s="21" t="s">
        <v>27</v>
      </c>
      <c r="B16" s="22">
        <v>502</v>
      </c>
      <c r="C16" s="23" t="s">
        <v>13</v>
      </c>
      <c r="D16" s="24">
        <v>31</v>
      </c>
      <c r="E16" s="25">
        <v>11</v>
      </c>
      <c r="F16" s="75">
        <v>170000</v>
      </c>
      <c r="G16" s="75">
        <v>170000</v>
      </c>
      <c r="H16" s="143">
        <v>150000</v>
      </c>
    </row>
    <row r="17" spans="1:8" ht="15" thickBot="1" x14ac:dyDescent="0.35">
      <c r="A17" s="26" t="s">
        <v>28</v>
      </c>
      <c r="B17" s="27">
        <v>502</v>
      </c>
      <c r="C17" s="28" t="s">
        <v>15</v>
      </c>
      <c r="D17" s="29">
        <v>31</v>
      </c>
      <c r="E17" s="30">
        <v>11</v>
      </c>
      <c r="F17" s="76">
        <v>70000</v>
      </c>
      <c r="G17" s="76">
        <v>70000</v>
      </c>
      <c r="H17" s="144">
        <v>60000</v>
      </c>
    </row>
    <row r="18" spans="1:8" ht="15" thickBot="1" x14ac:dyDescent="0.35">
      <c r="A18" s="36" t="s">
        <v>29</v>
      </c>
      <c r="B18" s="37">
        <v>502</v>
      </c>
      <c r="C18" s="38"/>
      <c r="D18" s="39"/>
      <c r="E18" s="40"/>
      <c r="F18" s="77">
        <f>SUM(F15:F17)</f>
        <v>440000</v>
      </c>
      <c r="G18" s="77">
        <f>SUM(G15:G17)</f>
        <v>440000</v>
      </c>
      <c r="H18" s="147">
        <f>SUM(H15:H17)</f>
        <v>360000</v>
      </c>
    </row>
    <row r="19" spans="1:8" ht="15" thickBot="1" x14ac:dyDescent="0.35">
      <c r="A19" s="36" t="s">
        <v>30</v>
      </c>
      <c r="B19" s="37">
        <v>511</v>
      </c>
      <c r="C19" s="38" t="s">
        <v>31</v>
      </c>
      <c r="D19" s="39">
        <v>31</v>
      </c>
      <c r="E19" s="40">
        <v>11</v>
      </c>
      <c r="F19" s="79">
        <v>60000</v>
      </c>
      <c r="G19" s="79">
        <v>60000</v>
      </c>
      <c r="H19" s="148">
        <v>80000</v>
      </c>
    </row>
    <row r="20" spans="1:8" ht="15" thickBot="1" x14ac:dyDescent="0.35">
      <c r="A20" s="94" t="s">
        <v>32</v>
      </c>
      <c r="B20" s="95">
        <v>512</v>
      </c>
      <c r="C20" s="96" t="s">
        <v>26</v>
      </c>
      <c r="D20" s="95">
        <v>31</v>
      </c>
      <c r="E20" s="95">
        <v>11</v>
      </c>
      <c r="F20" s="97">
        <v>3000</v>
      </c>
      <c r="G20" s="97">
        <v>3000</v>
      </c>
      <c r="H20" s="149">
        <v>3000</v>
      </c>
    </row>
    <row r="21" spans="1:8" x14ac:dyDescent="0.3">
      <c r="A21" s="26" t="s">
        <v>33</v>
      </c>
      <c r="B21" s="27">
        <v>518</v>
      </c>
      <c r="C21" s="28" t="s">
        <v>26</v>
      </c>
      <c r="D21" s="29">
        <v>31</v>
      </c>
      <c r="E21" s="30">
        <v>11</v>
      </c>
      <c r="F21" s="78">
        <v>15000</v>
      </c>
      <c r="G21" s="78">
        <v>15000</v>
      </c>
      <c r="H21" s="150">
        <v>15000</v>
      </c>
    </row>
    <row r="22" spans="1:8" x14ac:dyDescent="0.3">
      <c r="A22" s="26" t="s">
        <v>34</v>
      </c>
      <c r="B22" s="27">
        <v>518</v>
      </c>
      <c r="C22" s="28" t="s">
        <v>35</v>
      </c>
      <c r="D22" s="29">
        <v>31</v>
      </c>
      <c r="E22" s="30">
        <v>11</v>
      </c>
      <c r="F22" s="78"/>
      <c r="G22" s="78"/>
      <c r="H22" s="150"/>
    </row>
    <row r="23" spans="1:8" x14ac:dyDescent="0.3">
      <c r="A23" s="21" t="s">
        <v>36</v>
      </c>
      <c r="B23" s="22">
        <v>518</v>
      </c>
      <c r="C23" s="28" t="s">
        <v>37</v>
      </c>
      <c r="D23" s="29">
        <v>31</v>
      </c>
      <c r="E23" s="30">
        <v>11</v>
      </c>
      <c r="F23" s="78">
        <v>2000</v>
      </c>
      <c r="G23" s="78">
        <v>2000</v>
      </c>
      <c r="H23" s="150">
        <v>3000</v>
      </c>
    </row>
    <row r="24" spans="1:8" x14ac:dyDescent="0.3">
      <c r="A24" s="21" t="s">
        <v>38</v>
      </c>
      <c r="B24" s="22">
        <v>518</v>
      </c>
      <c r="C24" s="28" t="s">
        <v>39</v>
      </c>
      <c r="D24" s="29">
        <v>31</v>
      </c>
      <c r="E24" s="30">
        <v>11</v>
      </c>
      <c r="F24" s="78">
        <v>18000</v>
      </c>
      <c r="G24" s="78">
        <v>18000</v>
      </c>
      <c r="H24" s="150">
        <v>15000</v>
      </c>
    </row>
    <row r="25" spans="1:8" x14ac:dyDescent="0.3">
      <c r="A25" s="21" t="s">
        <v>40</v>
      </c>
      <c r="B25" s="22">
        <v>518</v>
      </c>
      <c r="C25" s="28" t="s">
        <v>41</v>
      </c>
      <c r="D25" s="29">
        <v>31</v>
      </c>
      <c r="E25" s="30">
        <v>11</v>
      </c>
      <c r="F25" s="78">
        <v>10000</v>
      </c>
      <c r="G25" s="78">
        <v>10000</v>
      </c>
      <c r="H25" s="150">
        <v>20000</v>
      </c>
    </row>
    <row r="26" spans="1:8" x14ac:dyDescent="0.3">
      <c r="A26" s="21" t="s">
        <v>42</v>
      </c>
      <c r="B26" s="22">
        <v>518</v>
      </c>
      <c r="C26" s="28" t="s">
        <v>43</v>
      </c>
      <c r="D26" s="29">
        <v>31</v>
      </c>
      <c r="E26" s="30">
        <v>11</v>
      </c>
      <c r="F26" s="78">
        <v>16000</v>
      </c>
      <c r="G26" s="78">
        <v>16000</v>
      </c>
      <c r="H26" s="150">
        <v>16000</v>
      </c>
    </row>
    <row r="27" spans="1:8" x14ac:dyDescent="0.3">
      <c r="A27" s="21" t="s">
        <v>44</v>
      </c>
      <c r="B27" s="22">
        <v>518</v>
      </c>
      <c r="C27" s="28" t="s">
        <v>45</v>
      </c>
      <c r="D27" s="29">
        <v>31</v>
      </c>
      <c r="E27" s="30">
        <v>11</v>
      </c>
      <c r="F27" s="78">
        <v>156000</v>
      </c>
      <c r="G27" s="78">
        <v>156000</v>
      </c>
      <c r="H27" s="150">
        <v>216000</v>
      </c>
    </row>
    <row r="28" spans="1:8" x14ac:dyDescent="0.3">
      <c r="A28" s="21" t="s">
        <v>46</v>
      </c>
      <c r="B28" s="22">
        <v>518</v>
      </c>
      <c r="C28" s="28" t="s">
        <v>47</v>
      </c>
      <c r="D28" s="29">
        <v>31</v>
      </c>
      <c r="E28" s="30">
        <v>11</v>
      </c>
      <c r="F28" s="78">
        <v>15000</v>
      </c>
      <c r="G28" s="78">
        <v>15000</v>
      </c>
      <c r="H28" s="150">
        <v>17000</v>
      </c>
    </row>
    <row r="29" spans="1:8" ht="15" thickBot="1" x14ac:dyDescent="0.35">
      <c r="A29" s="21" t="s">
        <v>48</v>
      </c>
      <c r="B29" s="53">
        <v>518</v>
      </c>
      <c r="C29" s="28" t="s">
        <v>21</v>
      </c>
      <c r="D29" s="29">
        <v>31</v>
      </c>
      <c r="E29" s="30">
        <v>11</v>
      </c>
      <c r="F29" s="75">
        <v>160000</v>
      </c>
      <c r="G29" s="75">
        <v>160000</v>
      </c>
      <c r="H29" s="143">
        <v>160000</v>
      </c>
    </row>
    <row r="30" spans="1:8" ht="15" thickBot="1" x14ac:dyDescent="0.35">
      <c r="A30" s="36" t="s">
        <v>49</v>
      </c>
      <c r="B30" s="37">
        <v>518</v>
      </c>
      <c r="C30" s="38"/>
      <c r="D30" s="39"/>
      <c r="E30" s="40"/>
      <c r="F30" s="77">
        <f>SUM(F21:F29)</f>
        <v>392000</v>
      </c>
      <c r="G30" s="77">
        <f>SUM(G21:G29)</f>
        <v>392000</v>
      </c>
      <c r="H30" s="147">
        <f>SUM(H21:H29)</f>
        <v>462000</v>
      </c>
    </row>
    <row r="31" spans="1:8" x14ac:dyDescent="0.3">
      <c r="A31" s="50" t="s">
        <v>50</v>
      </c>
      <c r="B31" s="51">
        <v>521</v>
      </c>
      <c r="C31" s="52" t="s">
        <v>26</v>
      </c>
      <c r="D31" s="51">
        <v>31</v>
      </c>
      <c r="E31" s="51">
        <v>11</v>
      </c>
      <c r="F31" s="89"/>
      <c r="G31" s="89"/>
      <c r="H31" s="151"/>
    </row>
    <row r="32" spans="1:8" x14ac:dyDescent="0.3">
      <c r="A32" s="50" t="s">
        <v>51</v>
      </c>
      <c r="B32" s="51">
        <v>521</v>
      </c>
      <c r="C32" s="52" t="s">
        <v>13</v>
      </c>
      <c r="D32" s="51">
        <v>31</v>
      </c>
      <c r="E32" s="51">
        <v>11</v>
      </c>
      <c r="F32" s="89"/>
      <c r="G32" s="89"/>
      <c r="H32" s="151"/>
    </row>
    <row r="33" spans="1:8" ht="15" thickBot="1" x14ac:dyDescent="0.35">
      <c r="A33" s="90" t="s">
        <v>52</v>
      </c>
      <c r="B33" s="91">
        <v>521</v>
      </c>
      <c r="C33" s="92" t="s">
        <v>53</v>
      </c>
      <c r="D33" s="91">
        <v>31</v>
      </c>
      <c r="E33" s="91">
        <v>11</v>
      </c>
      <c r="F33" s="93"/>
      <c r="G33" s="93"/>
      <c r="H33" s="152"/>
    </row>
    <row r="34" spans="1:8" ht="15" thickBot="1" x14ac:dyDescent="0.35">
      <c r="A34" s="83" t="s">
        <v>54</v>
      </c>
      <c r="B34" s="84">
        <v>524</v>
      </c>
      <c r="C34" s="85"/>
      <c r="D34" s="86">
        <v>31</v>
      </c>
      <c r="E34" s="87">
        <v>11</v>
      </c>
      <c r="F34" s="88"/>
      <c r="G34" s="88"/>
      <c r="H34" s="153"/>
    </row>
    <row r="35" spans="1:8" ht="15" thickBot="1" x14ac:dyDescent="0.35">
      <c r="A35" s="46" t="s">
        <v>55</v>
      </c>
      <c r="B35" s="37">
        <v>525</v>
      </c>
      <c r="C35" s="38" t="s">
        <v>13</v>
      </c>
      <c r="D35" s="39">
        <v>31</v>
      </c>
      <c r="E35" s="40">
        <v>11</v>
      </c>
      <c r="F35" s="79"/>
      <c r="G35" s="79"/>
      <c r="H35" s="148"/>
    </row>
    <row r="36" spans="1:8" ht="15" thickBot="1" x14ac:dyDescent="0.35">
      <c r="A36" s="46" t="s">
        <v>56</v>
      </c>
      <c r="B36" s="37">
        <v>527</v>
      </c>
      <c r="C36" s="47" t="s">
        <v>26</v>
      </c>
      <c r="D36" s="48">
        <v>31</v>
      </c>
      <c r="E36" s="49">
        <v>11</v>
      </c>
      <c r="F36" s="79"/>
      <c r="G36" s="79"/>
      <c r="H36" s="148"/>
    </row>
    <row r="37" spans="1:8" ht="15" thickBot="1" x14ac:dyDescent="0.35">
      <c r="A37" s="46" t="s">
        <v>57</v>
      </c>
      <c r="B37" s="37">
        <v>549</v>
      </c>
      <c r="C37" s="47" t="s">
        <v>58</v>
      </c>
      <c r="D37" s="48">
        <v>31</v>
      </c>
      <c r="E37" s="49">
        <v>11</v>
      </c>
      <c r="F37" s="79">
        <v>10000</v>
      </c>
      <c r="G37" s="79">
        <v>10000</v>
      </c>
      <c r="H37" s="148">
        <v>10000</v>
      </c>
    </row>
    <row r="38" spans="1:8" ht="15" thickBot="1" x14ac:dyDescent="0.35">
      <c r="A38" s="36" t="s">
        <v>59</v>
      </c>
      <c r="B38" s="37">
        <v>551</v>
      </c>
      <c r="C38" s="47" t="s">
        <v>26</v>
      </c>
      <c r="D38" s="48">
        <v>31</v>
      </c>
      <c r="E38" s="49">
        <v>11</v>
      </c>
      <c r="F38" s="79">
        <v>270000</v>
      </c>
      <c r="G38" s="79">
        <v>270000</v>
      </c>
      <c r="H38" s="148">
        <v>270000</v>
      </c>
    </row>
    <row r="39" spans="1:8" ht="15" thickBot="1" x14ac:dyDescent="0.35">
      <c r="A39" s="54" t="s">
        <v>60</v>
      </c>
      <c r="B39" s="55">
        <v>558</v>
      </c>
      <c r="C39" s="56" t="s">
        <v>61</v>
      </c>
      <c r="D39" s="55">
        <v>31</v>
      </c>
      <c r="E39" s="57">
        <v>11</v>
      </c>
      <c r="F39" s="79">
        <v>100000</v>
      </c>
      <c r="G39" s="79">
        <v>100000</v>
      </c>
      <c r="H39" s="148">
        <v>100000</v>
      </c>
    </row>
    <row r="40" spans="1:8" ht="16.2" thickBot="1" x14ac:dyDescent="0.35">
      <c r="A40" s="58" t="s">
        <v>62</v>
      </c>
      <c r="B40" s="59"/>
      <c r="C40" s="60"/>
      <c r="D40" s="61"/>
      <c r="E40" s="62"/>
      <c r="F40" s="80">
        <f>F39+F38+F37+F30+F20+F19+F18+F14</f>
        <v>2246000</v>
      </c>
      <c r="G40" s="80">
        <f>G39+G38+G37+G30+G20+G19+G18+G14</f>
        <v>2246000</v>
      </c>
      <c r="H40" s="154">
        <f>H39+H38+H37+H30+H20+H19+H18+H14</f>
        <v>2096000</v>
      </c>
    </row>
    <row r="41" spans="1:8" ht="16.2" thickBot="1" x14ac:dyDescent="0.35">
      <c r="A41" s="64" t="s">
        <v>63</v>
      </c>
      <c r="B41" s="65"/>
      <c r="C41" s="66"/>
      <c r="D41" s="65"/>
      <c r="E41" s="65"/>
      <c r="F41" s="63"/>
      <c r="G41" s="63"/>
      <c r="H41" s="155"/>
    </row>
    <row r="42" spans="1:8" x14ac:dyDescent="0.3">
      <c r="A42" s="67" t="s">
        <v>64</v>
      </c>
      <c r="B42" s="68">
        <v>602</v>
      </c>
      <c r="C42" s="69" t="s">
        <v>13</v>
      </c>
      <c r="D42" s="68">
        <v>31</v>
      </c>
      <c r="E42" s="70">
        <v>11</v>
      </c>
      <c r="F42" s="78">
        <v>630000</v>
      </c>
      <c r="G42" s="78">
        <v>630000</v>
      </c>
      <c r="H42" s="150">
        <v>610000</v>
      </c>
    </row>
    <row r="43" spans="1:8" x14ac:dyDescent="0.3">
      <c r="A43" s="71" t="s">
        <v>65</v>
      </c>
      <c r="B43" s="22">
        <v>602</v>
      </c>
      <c r="C43" s="23" t="s">
        <v>26</v>
      </c>
      <c r="D43" s="22">
        <v>31</v>
      </c>
      <c r="E43" s="72">
        <v>11</v>
      </c>
      <c r="F43" s="78">
        <v>780000</v>
      </c>
      <c r="G43" s="78">
        <v>780000</v>
      </c>
      <c r="H43" s="150">
        <v>650000</v>
      </c>
    </row>
    <row r="44" spans="1:8" x14ac:dyDescent="0.3">
      <c r="A44" s="71" t="s">
        <v>66</v>
      </c>
      <c r="B44" s="22">
        <v>603</v>
      </c>
      <c r="C44" s="23" t="s">
        <v>67</v>
      </c>
      <c r="D44" s="22"/>
      <c r="E44" s="72"/>
      <c r="F44" s="78"/>
      <c r="G44" s="78"/>
      <c r="H44" s="150"/>
    </row>
    <row r="45" spans="1:8" x14ac:dyDescent="0.3">
      <c r="A45" s="71" t="s">
        <v>68</v>
      </c>
      <c r="B45" s="22">
        <v>662</v>
      </c>
      <c r="C45" s="23" t="s">
        <v>26</v>
      </c>
      <c r="D45" s="22">
        <v>31</v>
      </c>
      <c r="E45" s="72">
        <v>11</v>
      </c>
      <c r="F45" s="75">
        <v>1000</v>
      </c>
      <c r="G45" s="75">
        <v>1000</v>
      </c>
      <c r="H45" s="143">
        <v>1000</v>
      </c>
    </row>
    <row r="46" spans="1:8" x14ac:dyDescent="0.3">
      <c r="A46" s="102" t="s">
        <v>69</v>
      </c>
      <c r="B46" s="22">
        <v>672</v>
      </c>
      <c r="C46" s="23" t="s">
        <v>61</v>
      </c>
      <c r="D46" s="22">
        <v>31</v>
      </c>
      <c r="E46" s="72">
        <v>11</v>
      </c>
      <c r="F46" s="75">
        <v>835000</v>
      </c>
      <c r="G46" s="75">
        <v>835000</v>
      </c>
      <c r="H46" s="143">
        <v>835000</v>
      </c>
    </row>
    <row r="47" spans="1:8" ht="15" thickBot="1" x14ac:dyDescent="0.35">
      <c r="A47" s="98" t="s">
        <v>70</v>
      </c>
      <c r="B47" s="99">
        <v>672</v>
      </c>
      <c r="C47" s="100" t="s">
        <v>26</v>
      </c>
      <c r="D47" s="106">
        <v>31</v>
      </c>
      <c r="E47" s="101">
        <v>11</v>
      </c>
      <c r="F47" s="76"/>
      <c r="G47" s="76"/>
      <c r="H47" s="144"/>
    </row>
    <row r="48" spans="1:8" ht="16.2" thickBot="1" x14ac:dyDescent="0.35">
      <c r="A48" s="58" t="s">
        <v>71</v>
      </c>
      <c r="B48" s="59"/>
      <c r="C48" s="73"/>
      <c r="D48" s="105"/>
      <c r="E48" s="103"/>
      <c r="F48" s="81">
        <f>SUM(F42:F47)</f>
        <v>2246000</v>
      </c>
      <c r="G48" s="81">
        <f>SUM(G42:G47)</f>
        <v>2246000</v>
      </c>
      <c r="H48" s="156">
        <f>SUM(H42:H47)</f>
        <v>2096000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tabSelected="1" workbookViewId="0">
      <selection activeCell="A4" sqref="A4"/>
    </sheetView>
  </sheetViews>
  <sheetFormatPr defaultRowHeight="14.4" x14ac:dyDescent="0.3"/>
  <cols>
    <col min="1" max="1" width="25" customWidth="1"/>
    <col min="2" max="2" width="5.5546875" customWidth="1"/>
    <col min="3" max="3" width="5.44140625" customWidth="1"/>
    <col min="4" max="4" width="4.44140625" customWidth="1"/>
    <col min="5" max="5" width="4.6640625" customWidth="1"/>
    <col min="6" max="8" width="17.44140625" customWidth="1"/>
  </cols>
  <sheetData>
    <row r="1" spans="1:8" ht="3" customHeight="1" x14ac:dyDescent="0.3"/>
    <row r="2" spans="1:8" ht="6" customHeight="1" x14ac:dyDescent="0.3"/>
    <row r="3" spans="1:8" x14ac:dyDescent="0.3">
      <c r="A3" s="118" t="s">
        <v>0</v>
      </c>
      <c r="B3" s="1"/>
      <c r="C3" s="1"/>
      <c r="D3" s="1"/>
      <c r="E3" s="1"/>
      <c r="F3" s="119"/>
      <c r="G3" s="119"/>
      <c r="H3" s="119"/>
    </row>
    <row r="4" spans="1:8" ht="15" thickBot="1" x14ac:dyDescent="0.35">
      <c r="A4" s="120" t="s">
        <v>77</v>
      </c>
      <c r="B4" s="2"/>
      <c r="C4" s="1"/>
      <c r="D4" s="1"/>
      <c r="E4" s="1"/>
      <c r="F4" s="119"/>
      <c r="G4" s="119"/>
      <c r="H4" s="119"/>
    </row>
    <row r="5" spans="1:8" ht="15" thickBot="1" x14ac:dyDescent="0.35">
      <c r="A5" s="3" t="s">
        <v>1</v>
      </c>
      <c r="B5" s="4" t="s">
        <v>2</v>
      </c>
      <c r="C5" s="5" t="s">
        <v>3</v>
      </c>
      <c r="D5" s="5" t="s">
        <v>4</v>
      </c>
      <c r="E5" s="104" t="s">
        <v>5</v>
      </c>
      <c r="F5" s="107">
        <v>2021</v>
      </c>
      <c r="G5" s="107">
        <v>2021</v>
      </c>
      <c r="H5" s="107">
        <v>2022</v>
      </c>
    </row>
    <row r="6" spans="1:8" ht="15.6" thickTop="1" thickBot="1" x14ac:dyDescent="0.35">
      <c r="A6" s="6" t="s">
        <v>6</v>
      </c>
      <c r="B6" s="7" t="s">
        <v>7</v>
      </c>
      <c r="C6" s="8" t="s">
        <v>8</v>
      </c>
      <c r="D6" s="9" t="s">
        <v>8</v>
      </c>
      <c r="E6" s="10" t="s">
        <v>8</v>
      </c>
      <c r="F6" s="108" t="s">
        <v>73</v>
      </c>
      <c r="G6" s="108" t="s">
        <v>75</v>
      </c>
      <c r="H6" s="108" t="s">
        <v>10</v>
      </c>
    </row>
    <row r="7" spans="1:8" ht="16.2" thickBot="1" x14ac:dyDescent="0.35">
      <c r="A7" s="11" t="s">
        <v>11</v>
      </c>
      <c r="B7" s="12"/>
      <c r="C7" s="13"/>
      <c r="D7" s="14"/>
      <c r="E7" s="15"/>
      <c r="F7" s="82"/>
      <c r="G7" s="82"/>
      <c r="H7" s="82"/>
    </row>
    <row r="8" spans="1:8" x14ac:dyDescent="0.3">
      <c r="A8" s="16" t="s">
        <v>12</v>
      </c>
      <c r="B8" s="17">
        <v>501</v>
      </c>
      <c r="C8" s="18" t="s">
        <v>13</v>
      </c>
      <c r="D8" s="19">
        <v>31</v>
      </c>
      <c r="E8" s="20">
        <v>11</v>
      </c>
      <c r="F8" s="142">
        <v>15000</v>
      </c>
      <c r="G8" s="142">
        <v>15000</v>
      </c>
      <c r="H8" s="142">
        <v>15000</v>
      </c>
    </row>
    <row r="9" spans="1:8" x14ac:dyDescent="0.3">
      <c r="A9" s="21" t="s">
        <v>14</v>
      </c>
      <c r="B9" s="22">
        <v>501</v>
      </c>
      <c r="C9" s="23" t="s">
        <v>15</v>
      </c>
      <c r="D9" s="24">
        <v>31</v>
      </c>
      <c r="E9" s="25">
        <v>11</v>
      </c>
      <c r="F9" s="143">
        <v>650000</v>
      </c>
      <c r="G9" s="143">
        <v>650000</v>
      </c>
      <c r="H9" s="143">
        <v>650000</v>
      </c>
    </row>
    <row r="10" spans="1:8" x14ac:dyDescent="0.3">
      <c r="A10" s="26" t="s">
        <v>16</v>
      </c>
      <c r="B10" s="27">
        <v>501</v>
      </c>
      <c r="C10" s="28" t="s">
        <v>17</v>
      </c>
      <c r="D10" s="29">
        <v>31</v>
      </c>
      <c r="E10" s="30">
        <v>11</v>
      </c>
      <c r="F10" s="143">
        <v>15000</v>
      </c>
      <c r="G10" s="143">
        <v>15000</v>
      </c>
      <c r="H10" s="143">
        <v>15000</v>
      </c>
    </row>
    <row r="11" spans="1:8" x14ac:dyDescent="0.3">
      <c r="A11" s="26" t="s">
        <v>18</v>
      </c>
      <c r="B11" s="27">
        <v>501</v>
      </c>
      <c r="C11" s="28" t="s">
        <v>19</v>
      </c>
      <c r="D11" s="29">
        <v>31</v>
      </c>
      <c r="E11" s="30">
        <v>11</v>
      </c>
      <c r="F11" s="143">
        <v>1000</v>
      </c>
      <c r="G11" s="143">
        <v>1000</v>
      </c>
      <c r="H11" s="143">
        <v>3000</v>
      </c>
    </row>
    <row r="12" spans="1:8" ht="15" thickBot="1" x14ac:dyDescent="0.35">
      <c r="A12" s="21" t="s">
        <v>20</v>
      </c>
      <c r="B12" s="22">
        <v>501</v>
      </c>
      <c r="C12" s="23" t="s">
        <v>21</v>
      </c>
      <c r="D12" s="24">
        <v>31</v>
      </c>
      <c r="E12" s="25">
        <v>11</v>
      </c>
      <c r="F12" s="144">
        <v>130000</v>
      </c>
      <c r="G12" s="144">
        <v>130000</v>
      </c>
      <c r="H12" s="144">
        <v>130000</v>
      </c>
    </row>
    <row r="13" spans="1:8" ht="15" thickBot="1" x14ac:dyDescent="0.35">
      <c r="A13" s="21" t="s">
        <v>76</v>
      </c>
      <c r="B13" s="22"/>
      <c r="C13" s="23"/>
      <c r="D13" s="24"/>
      <c r="E13" s="25"/>
      <c r="F13" s="144"/>
      <c r="G13" s="144"/>
      <c r="H13" s="144">
        <v>50000</v>
      </c>
    </row>
    <row r="14" spans="1:8" ht="15" thickBot="1" x14ac:dyDescent="0.35">
      <c r="A14" s="31" t="s">
        <v>22</v>
      </c>
      <c r="B14" s="32">
        <v>501</v>
      </c>
      <c r="C14" s="33" t="s">
        <v>23</v>
      </c>
      <c r="D14" s="34">
        <v>31</v>
      </c>
      <c r="E14" s="35">
        <v>11</v>
      </c>
      <c r="F14" s="144"/>
      <c r="G14" s="144"/>
      <c r="H14" s="144"/>
    </row>
    <row r="15" spans="1:8" ht="15" thickBot="1" x14ac:dyDescent="0.35">
      <c r="A15" s="36" t="s">
        <v>24</v>
      </c>
      <c r="B15" s="37">
        <v>501</v>
      </c>
      <c r="C15" s="38"/>
      <c r="D15" s="39"/>
      <c r="E15" s="40"/>
      <c r="F15" s="145">
        <f>SUM(F8:F12)</f>
        <v>811000</v>
      </c>
      <c r="G15" s="145">
        <f>SUM(G8:G12)</f>
        <v>811000</v>
      </c>
      <c r="H15" s="145">
        <f>SUM(H8:H13)</f>
        <v>863000</v>
      </c>
    </row>
    <row r="16" spans="1:8" x14ac:dyDescent="0.3">
      <c r="A16" s="41" t="s">
        <v>25</v>
      </c>
      <c r="B16" s="42">
        <v>502</v>
      </c>
      <c r="C16" s="43" t="s">
        <v>26</v>
      </c>
      <c r="D16" s="44">
        <v>31</v>
      </c>
      <c r="E16" s="45">
        <v>11</v>
      </c>
      <c r="F16" s="146">
        <v>150000</v>
      </c>
      <c r="G16" s="146">
        <v>150000</v>
      </c>
      <c r="H16" s="146">
        <v>173000</v>
      </c>
    </row>
    <row r="17" spans="1:8" x14ac:dyDescent="0.3">
      <c r="A17" s="21" t="s">
        <v>27</v>
      </c>
      <c r="B17" s="22">
        <v>502</v>
      </c>
      <c r="C17" s="23" t="s">
        <v>13</v>
      </c>
      <c r="D17" s="24">
        <v>31</v>
      </c>
      <c r="E17" s="25">
        <v>11</v>
      </c>
      <c r="F17" s="143">
        <v>150000</v>
      </c>
      <c r="G17" s="143">
        <v>150000</v>
      </c>
      <c r="H17" s="143">
        <v>190000</v>
      </c>
    </row>
    <row r="18" spans="1:8" ht="15" thickBot="1" x14ac:dyDescent="0.35">
      <c r="A18" s="26" t="s">
        <v>28</v>
      </c>
      <c r="B18" s="27">
        <v>502</v>
      </c>
      <c r="C18" s="28" t="s">
        <v>15</v>
      </c>
      <c r="D18" s="29">
        <v>31</v>
      </c>
      <c r="E18" s="30">
        <v>11</v>
      </c>
      <c r="F18" s="144">
        <v>60000</v>
      </c>
      <c r="G18" s="144">
        <v>60000</v>
      </c>
      <c r="H18" s="144">
        <v>80000</v>
      </c>
    </row>
    <row r="19" spans="1:8" ht="15" thickBot="1" x14ac:dyDescent="0.35">
      <c r="A19" s="36" t="s">
        <v>29</v>
      </c>
      <c r="B19" s="37">
        <v>502</v>
      </c>
      <c r="C19" s="38"/>
      <c r="D19" s="39"/>
      <c r="E19" s="40"/>
      <c r="F19" s="147">
        <f>SUM(F16:F18)</f>
        <v>360000</v>
      </c>
      <c r="G19" s="147">
        <f>SUM(G16:G18)</f>
        <v>360000</v>
      </c>
      <c r="H19" s="147">
        <f>SUM(H16:H18)</f>
        <v>443000</v>
      </c>
    </row>
    <row r="20" spans="1:8" ht="15" thickBot="1" x14ac:dyDescent="0.35">
      <c r="A20" s="36" t="s">
        <v>30</v>
      </c>
      <c r="B20" s="37">
        <v>511</v>
      </c>
      <c r="C20" s="38" t="s">
        <v>31</v>
      </c>
      <c r="D20" s="39">
        <v>31</v>
      </c>
      <c r="E20" s="40">
        <v>11</v>
      </c>
      <c r="F20" s="148">
        <v>80000</v>
      </c>
      <c r="G20" s="148">
        <v>80000</v>
      </c>
      <c r="H20" s="148">
        <v>80000</v>
      </c>
    </row>
    <row r="21" spans="1:8" ht="15" thickBot="1" x14ac:dyDescent="0.35">
      <c r="A21" s="94" t="s">
        <v>32</v>
      </c>
      <c r="B21" s="95">
        <v>512</v>
      </c>
      <c r="C21" s="96" t="s">
        <v>26</v>
      </c>
      <c r="D21" s="95">
        <v>31</v>
      </c>
      <c r="E21" s="95">
        <v>11</v>
      </c>
      <c r="F21" s="149">
        <v>3000</v>
      </c>
      <c r="G21" s="149">
        <v>3000</v>
      </c>
      <c r="H21" s="149">
        <v>3000</v>
      </c>
    </row>
    <row r="22" spans="1:8" x14ac:dyDescent="0.3">
      <c r="A22" s="26" t="s">
        <v>33</v>
      </c>
      <c r="B22" s="27">
        <v>518</v>
      </c>
      <c r="C22" s="28" t="s">
        <v>26</v>
      </c>
      <c r="D22" s="29">
        <v>31</v>
      </c>
      <c r="E22" s="30">
        <v>11</v>
      </c>
      <c r="F22" s="150">
        <v>15000</v>
      </c>
      <c r="G22" s="150">
        <v>15000</v>
      </c>
      <c r="H22" s="150">
        <v>15000</v>
      </c>
    </row>
    <row r="23" spans="1:8" x14ac:dyDescent="0.3">
      <c r="A23" s="26" t="s">
        <v>34</v>
      </c>
      <c r="B23" s="27">
        <v>518</v>
      </c>
      <c r="C23" s="28" t="s">
        <v>35</v>
      </c>
      <c r="D23" s="29">
        <v>31</v>
      </c>
      <c r="E23" s="30">
        <v>11</v>
      </c>
      <c r="F23" s="150"/>
      <c r="G23" s="150"/>
      <c r="H23" s="150"/>
    </row>
    <row r="24" spans="1:8" x14ac:dyDescent="0.3">
      <c r="A24" s="21" t="s">
        <v>36</v>
      </c>
      <c r="B24" s="22">
        <v>518</v>
      </c>
      <c r="C24" s="28" t="s">
        <v>37</v>
      </c>
      <c r="D24" s="29">
        <v>31</v>
      </c>
      <c r="E24" s="30">
        <v>11</v>
      </c>
      <c r="F24" s="150">
        <v>3000</v>
      </c>
      <c r="G24" s="150">
        <v>3000</v>
      </c>
      <c r="H24" s="150">
        <v>3000</v>
      </c>
    </row>
    <row r="25" spans="1:8" x14ac:dyDescent="0.3">
      <c r="A25" s="21" t="s">
        <v>38</v>
      </c>
      <c r="B25" s="22">
        <v>518</v>
      </c>
      <c r="C25" s="28" t="s">
        <v>39</v>
      </c>
      <c r="D25" s="29">
        <v>31</v>
      </c>
      <c r="E25" s="30">
        <v>11</v>
      </c>
      <c r="F25" s="150">
        <v>15000</v>
      </c>
      <c r="G25" s="150">
        <v>15000</v>
      </c>
      <c r="H25" s="150">
        <v>15000</v>
      </c>
    </row>
    <row r="26" spans="1:8" x14ac:dyDescent="0.3">
      <c r="A26" s="21" t="s">
        <v>40</v>
      </c>
      <c r="B26" s="22">
        <v>518</v>
      </c>
      <c r="C26" s="28" t="s">
        <v>41</v>
      </c>
      <c r="D26" s="29">
        <v>31</v>
      </c>
      <c r="E26" s="30">
        <v>11</v>
      </c>
      <c r="F26" s="150">
        <v>20000</v>
      </c>
      <c r="G26" s="150">
        <v>20000</v>
      </c>
      <c r="H26" s="150">
        <v>20000</v>
      </c>
    </row>
    <row r="27" spans="1:8" x14ac:dyDescent="0.3">
      <c r="A27" s="21" t="s">
        <v>42</v>
      </c>
      <c r="B27" s="22">
        <v>518</v>
      </c>
      <c r="C27" s="28" t="s">
        <v>43</v>
      </c>
      <c r="D27" s="29">
        <v>31</v>
      </c>
      <c r="E27" s="30">
        <v>11</v>
      </c>
      <c r="F27" s="150">
        <v>16000</v>
      </c>
      <c r="G27" s="150">
        <v>16000</v>
      </c>
      <c r="H27" s="150">
        <v>16000</v>
      </c>
    </row>
    <row r="28" spans="1:8" x14ac:dyDescent="0.3">
      <c r="A28" s="21" t="s">
        <v>44</v>
      </c>
      <c r="B28" s="22">
        <v>518</v>
      </c>
      <c r="C28" s="28" t="s">
        <v>45</v>
      </c>
      <c r="D28" s="29">
        <v>31</v>
      </c>
      <c r="E28" s="30">
        <v>11</v>
      </c>
      <c r="F28" s="150">
        <v>216000</v>
      </c>
      <c r="G28" s="150">
        <v>216000</v>
      </c>
      <c r="H28" s="150">
        <v>216000</v>
      </c>
    </row>
    <row r="29" spans="1:8" x14ac:dyDescent="0.3">
      <c r="A29" s="21" t="s">
        <v>46</v>
      </c>
      <c r="B29" s="22">
        <v>518</v>
      </c>
      <c r="C29" s="28" t="s">
        <v>47</v>
      </c>
      <c r="D29" s="29">
        <v>31</v>
      </c>
      <c r="E29" s="30">
        <v>11</v>
      </c>
      <c r="F29" s="150">
        <v>17000</v>
      </c>
      <c r="G29" s="150">
        <v>17000</v>
      </c>
      <c r="H29" s="150">
        <v>17000</v>
      </c>
    </row>
    <row r="30" spans="1:8" ht="15" thickBot="1" x14ac:dyDescent="0.35">
      <c r="A30" s="21" t="s">
        <v>48</v>
      </c>
      <c r="B30" s="53">
        <v>518</v>
      </c>
      <c r="C30" s="28" t="s">
        <v>21</v>
      </c>
      <c r="D30" s="29">
        <v>31</v>
      </c>
      <c r="E30" s="30">
        <v>11</v>
      </c>
      <c r="F30" s="143">
        <v>160000</v>
      </c>
      <c r="G30" s="143">
        <v>160000</v>
      </c>
      <c r="H30" s="143">
        <v>160000</v>
      </c>
    </row>
    <row r="31" spans="1:8" ht="15" thickBot="1" x14ac:dyDescent="0.35">
      <c r="A31" s="36" t="s">
        <v>49</v>
      </c>
      <c r="B31" s="37">
        <v>518</v>
      </c>
      <c r="C31" s="38"/>
      <c r="D31" s="39"/>
      <c r="E31" s="40"/>
      <c r="F31" s="147">
        <f>SUM(F22:F30)</f>
        <v>462000</v>
      </c>
      <c r="G31" s="147">
        <f>SUM(G22:G30)</f>
        <v>462000</v>
      </c>
      <c r="H31" s="147">
        <f>SUM(H22:H30)</f>
        <v>462000</v>
      </c>
    </row>
    <row r="32" spans="1:8" x14ac:dyDescent="0.3">
      <c r="A32" s="50" t="s">
        <v>50</v>
      </c>
      <c r="B32" s="51">
        <v>521</v>
      </c>
      <c r="C32" s="52" t="s">
        <v>26</v>
      </c>
      <c r="D32" s="51">
        <v>31</v>
      </c>
      <c r="E32" s="51">
        <v>11</v>
      </c>
      <c r="F32" s="151"/>
      <c r="G32" s="151"/>
      <c r="H32" s="151"/>
    </row>
    <row r="33" spans="1:8" x14ac:dyDescent="0.3">
      <c r="A33" s="50" t="s">
        <v>51</v>
      </c>
      <c r="B33" s="51">
        <v>521</v>
      </c>
      <c r="C33" s="52" t="s">
        <v>13</v>
      </c>
      <c r="D33" s="51">
        <v>31</v>
      </c>
      <c r="E33" s="51">
        <v>11</v>
      </c>
      <c r="F33" s="151"/>
      <c r="G33" s="151"/>
      <c r="H33" s="151"/>
    </row>
    <row r="34" spans="1:8" ht="15" thickBot="1" x14ac:dyDescent="0.35">
      <c r="A34" s="90" t="s">
        <v>52</v>
      </c>
      <c r="B34" s="91">
        <v>521</v>
      </c>
      <c r="C34" s="92" t="s">
        <v>53</v>
      </c>
      <c r="D34" s="91">
        <v>31</v>
      </c>
      <c r="E34" s="91">
        <v>11</v>
      </c>
      <c r="F34" s="152"/>
      <c r="G34" s="152"/>
      <c r="H34" s="152"/>
    </row>
    <row r="35" spans="1:8" ht="15" thickBot="1" x14ac:dyDescent="0.35">
      <c r="A35" s="83" t="s">
        <v>54</v>
      </c>
      <c r="B35" s="84">
        <v>524</v>
      </c>
      <c r="C35" s="85"/>
      <c r="D35" s="86">
        <v>31</v>
      </c>
      <c r="E35" s="87">
        <v>11</v>
      </c>
      <c r="F35" s="153"/>
      <c r="G35" s="153"/>
      <c r="H35" s="153"/>
    </row>
    <row r="36" spans="1:8" ht="15" thickBot="1" x14ac:dyDescent="0.35">
      <c r="A36" s="46" t="s">
        <v>55</v>
      </c>
      <c r="B36" s="37">
        <v>525</v>
      </c>
      <c r="C36" s="38" t="s">
        <v>13</v>
      </c>
      <c r="D36" s="39">
        <v>31</v>
      </c>
      <c r="E36" s="40">
        <v>11</v>
      </c>
      <c r="F36" s="148"/>
      <c r="G36" s="148"/>
      <c r="H36" s="148"/>
    </row>
    <row r="37" spans="1:8" ht="15" thickBot="1" x14ac:dyDescent="0.35">
      <c r="A37" s="46" t="s">
        <v>56</v>
      </c>
      <c r="B37" s="37">
        <v>527</v>
      </c>
      <c r="C37" s="47" t="s">
        <v>26</v>
      </c>
      <c r="D37" s="48">
        <v>31</v>
      </c>
      <c r="E37" s="49">
        <v>11</v>
      </c>
      <c r="F37" s="148"/>
      <c r="G37" s="148"/>
      <c r="H37" s="148"/>
    </row>
    <row r="38" spans="1:8" ht="15" thickBot="1" x14ac:dyDescent="0.35">
      <c r="A38" s="46" t="s">
        <v>57</v>
      </c>
      <c r="B38" s="37">
        <v>549</v>
      </c>
      <c r="C38" s="47" t="s">
        <v>58</v>
      </c>
      <c r="D38" s="48">
        <v>31</v>
      </c>
      <c r="E38" s="49">
        <v>11</v>
      </c>
      <c r="F38" s="148">
        <v>10000</v>
      </c>
      <c r="G38" s="148">
        <v>10000</v>
      </c>
      <c r="H38" s="148">
        <v>10000</v>
      </c>
    </row>
    <row r="39" spans="1:8" ht="15" thickBot="1" x14ac:dyDescent="0.35">
      <c r="A39" s="36" t="s">
        <v>59</v>
      </c>
      <c r="B39" s="37">
        <v>551</v>
      </c>
      <c r="C39" s="47" t="s">
        <v>26</v>
      </c>
      <c r="D39" s="48">
        <v>31</v>
      </c>
      <c r="E39" s="49">
        <v>11</v>
      </c>
      <c r="F39" s="148">
        <v>270000</v>
      </c>
      <c r="G39" s="148">
        <v>270000</v>
      </c>
      <c r="H39" s="148">
        <v>220000</v>
      </c>
    </row>
    <row r="40" spans="1:8" ht="15" thickBot="1" x14ac:dyDescent="0.35">
      <c r="A40" s="54" t="s">
        <v>60</v>
      </c>
      <c r="B40" s="55">
        <v>558</v>
      </c>
      <c r="C40" s="56" t="s">
        <v>61</v>
      </c>
      <c r="D40" s="55">
        <v>31</v>
      </c>
      <c r="E40" s="57">
        <v>11</v>
      </c>
      <c r="F40" s="148">
        <v>100000</v>
      </c>
      <c r="G40" s="148">
        <v>100000</v>
      </c>
      <c r="H40" s="148">
        <v>100000</v>
      </c>
    </row>
    <row r="41" spans="1:8" ht="16.2" thickBot="1" x14ac:dyDescent="0.35">
      <c r="A41" s="58" t="s">
        <v>62</v>
      </c>
      <c r="B41" s="59"/>
      <c r="C41" s="60"/>
      <c r="D41" s="61"/>
      <c r="E41" s="62"/>
      <c r="F41" s="154">
        <f>F40+F39+F38+F31+F21+F20+F19+F15</f>
        <v>2096000</v>
      </c>
      <c r="G41" s="154">
        <f>G40+G39+G38+G31+G21+G20+G19+G15</f>
        <v>2096000</v>
      </c>
      <c r="H41" s="154">
        <f>H40+H39+H38+H31+H21+H20+H19+H15</f>
        <v>2181000</v>
      </c>
    </row>
    <row r="42" spans="1:8" ht="16.2" thickBot="1" x14ac:dyDescent="0.35">
      <c r="A42" s="64" t="s">
        <v>63</v>
      </c>
      <c r="B42" s="65"/>
      <c r="C42" s="66"/>
      <c r="D42" s="65"/>
      <c r="E42" s="65"/>
      <c r="F42" s="155"/>
      <c r="G42" s="155"/>
      <c r="H42" s="155"/>
    </row>
    <row r="43" spans="1:8" x14ac:dyDescent="0.3">
      <c r="A43" s="67" t="s">
        <v>64</v>
      </c>
      <c r="B43" s="68">
        <v>602</v>
      </c>
      <c r="C43" s="69" t="s">
        <v>13</v>
      </c>
      <c r="D43" s="68">
        <v>31</v>
      </c>
      <c r="E43" s="70">
        <v>11</v>
      </c>
      <c r="F43" s="150">
        <v>610000</v>
      </c>
      <c r="G43" s="150">
        <v>610000</v>
      </c>
      <c r="H43" s="150">
        <v>610000</v>
      </c>
    </row>
    <row r="44" spans="1:8" x14ac:dyDescent="0.3">
      <c r="A44" s="71" t="s">
        <v>65</v>
      </c>
      <c r="B44" s="22">
        <v>602</v>
      </c>
      <c r="C44" s="23" t="s">
        <v>26</v>
      </c>
      <c r="D44" s="22">
        <v>31</v>
      </c>
      <c r="E44" s="72">
        <v>11</v>
      </c>
      <c r="F44" s="150">
        <v>650000</v>
      </c>
      <c r="G44" s="150">
        <v>650000</v>
      </c>
      <c r="H44" s="150">
        <v>650000</v>
      </c>
    </row>
    <row r="45" spans="1:8" x14ac:dyDescent="0.3">
      <c r="A45" s="71" t="s">
        <v>66</v>
      </c>
      <c r="B45" s="22">
        <v>603</v>
      </c>
      <c r="C45" s="23" t="s">
        <v>67</v>
      </c>
      <c r="D45" s="22"/>
      <c r="E45" s="72"/>
      <c r="F45" s="150"/>
      <c r="G45" s="150"/>
      <c r="H45" s="150"/>
    </row>
    <row r="46" spans="1:8" x14ac:dyDescent="0.3">
      <c r="A46" s="71" t="s">
        <v>68</v>
      </c>
      <c r="B46" s="22">
        <v>662</v>
      </c>
      <c r="C46" s="23" t="s">
        <v>26</v>
      </c>
      <c r="D46" s="22">
        <v>31</v>
      </c>
      <c r="E46" s="72">
        <v>11</v>
      </c>
      <c r="F46" s="143">
        <v>1000</v>
      </c>
      <c r="G46" s="143">
        <v>1000</v>
      </c>
      <c r="H46" s="143">
        <v>1000</v>
      </c>
    </row>
    <row r="47" spans="1:8" x14ac:dyDescent="0.3">
      <c r="A47" s="102" t="s">
        <v>69</v>
      </c>
      <c r="B47" s="22">
        <v>672</v>
      </c>
      <c r="C47" s="23" t="s">
        <v>61</v>
      </c>
      <c r="D47" s="22">
        <v>31</v>
      </c>
      <c r="E47" s="72">
        <v>11</v>
      </c>
      <c r="F47" s="143">
        <v>835000</v>
      </c>
      <c r="G47" s="143">
        <v>835000</v>
      </c>
      <c r="H47" s="143">
        <v>920000</v>
      </c>
    </row>
    <row r="48" spans="1:8" ht="15" thickBot="1" x14ac:dyDescent="0.35">
      <c r="A48" s="98" t="s">
        <v>70</v>
      </c>
      <c r="B48" s="99">
        <v>672</v>
      </c>
      <c r="C48" s="100" t="s">
        <v>26</v>
      </c>
      <c r="D48" s="106">
        <v>31</v>
      </c>
      <c r="E48" s="101">
        <v>11</v>
      </c>
      <c r="F48" s="144"/>
      <c r="G48" s="144"/>
      <c r="H48" s="144"/>
    </row>
    <row r="49" spans="1:8" ht="16.2" thickBot="1" x14ac:dyDescent="0.35">
      <c r="A49" s="58" t="s">
        <v>71</v>
      </c>
      <c r="B49" s="59"/>
      <c r="C49" s="73"/>
      <c r="D49" s="105"/>
      <c r="E49" s="103"/>
      <c r="F49" s="156">
        <f>SUM(F43:F48)</f>
        <v>2096000</v>
      </c>
      <c r="G49" s="156">
        <f>SUM(G43:G48)</f>
        <v>2096000</v>
      </c>
      <c r="H49" s="156">
        <f>SUM(H43:H48)</f>
        <v>2181000</v>
      </c>
    </row>
  </sheetData>
  <pageMargins left="0.7" right="0.7" top="0.78740157499999996" bottom="0.78740157499999996" header="0.3" footer="0.3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Mateřská škola Sedmikráska</cp:lastModifiedBy>
  <cp:lastPrinted>2021-12-08T15:13:17Z</cp:lastPrinted>
  <dcterms:created xsi:type="dcterms:W3CDTF">2018-09-24T12:45:36Z</dcterms:created>
  <dcterms:modified xsi:type="dcterms:W3CDTF">2021-12-08T15:19:38Z</dcterms:modified>
</cp:coreProperties>
</file>